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<sst xmlns="http://schemas.openxmlformats.org/spreadsheetml/2006/main" count="176" uniqueCount="152">
  <si>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</si>
  <si>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</si>
  <si>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</si>
  <si>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</si>
  <si>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</si>
  <si>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</si>
  <si>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</si>
  <si>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</si>
  <si>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</si>
  <si>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</si>
  <si>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</si>
  <si>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</si>
  <si>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</si>
  <si>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</si>
  <si>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</si>
  <si>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</si>
  <si>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</si>
  <si>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</si>
  <si>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</si>
  <si>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</si>
  <si>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</si>
  <si>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</si>
  <si>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</si>
  <si>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</si>
  <si>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</si>
  <si>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</si>
  <si>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</si>
  <si>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</si>
  <si>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</si>
  <si>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</si>
  <si>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</si>
  <si>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</si>
  <si>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</si>
  <si>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</si>
  <si>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</si>
  <si>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</si>
  <si>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</si>
  <si>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</si>
  <si>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</si>
  <si>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</si>
  <si>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</si>
  <si>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</si>
  <si>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</si>
  <si>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</si>
  <si>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</si>
  <si>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</si>
  <si>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</si>
  <si>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</si>
  <si>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</si>
  <si>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</si>
  <si>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</si>
  <si>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</si>
  <si>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</si>
  <si>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</si>
  <si>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</si>
  <si>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</si>
  <si>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</si>
  <si>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</si>
  <si>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</si>
  <si>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</si>
  <si>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</si>
  <si>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</si>
  <si>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</si>
  <si>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</si>
  <si>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</si>
  <si>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</si>
  <si>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</si>
  <si>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</si>
  <si>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</si>
  <si>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</si>
  <si>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</si>
  <si>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</si>
  <si>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</si>
  <si>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</si>
  <si>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</si>
  <si>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</si>
  <si>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</si>
  <si>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</si>
  <si>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</si>
  <si>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</si>
  <si>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</si>
  <si>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</si>
  <si>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</si>
  <si>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</si>
  <si>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</si>
  <si>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</si>
  <si>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</si>
  <si>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</si>
  <si>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</si>
  <si>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</si>
  <si>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</si>
  <si>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</si>
  <si>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</si>
  <si>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</si>
  <si>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</si>
  <si>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</si>
  <si>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</si>
  <si>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</si>
  <si>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</si>
  <si>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</si>
  <si>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</si>
  <si>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</si>
  <si>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</si>
  <si>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</si>
  <si>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</si>
  <si>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</si>
  <si>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</si>
  <si>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</si>
  <si>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</si>
  <si>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</si>
  <si>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</si>
  <si>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</si>
  <si>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</si>
  <si>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</si>
  <si>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</si>
  <si>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</si>
  <si>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</si>
  <si>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</si>
  <si>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</si>
  <si>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</si>
  <si>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</si>
  <si>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</si>
  <si>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</si>
  <si>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</si>
  <si>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</si>
  <si>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</si>
  <si>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</si>
  <si>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</si>
  <si>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</si>
  <si>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</si>
  <si>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</si>
  <si>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</si>
  <si>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</si>
  <si>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</si>
  <si>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</si>
  <si>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</si>
  <si>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</si>
  <si>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</si>
  <si>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</si>
  <si>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</si>
  <si>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</si>
  <si>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</si>
  <si>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</si>
  <si>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О.А. Лозовський</t>
  </si>
  <si>
    <t>В.В. Мазур</t>
  </si>
  <si>
    <t>(0332) 722 486</t>
  </si>
  <si>
    <t>(0332) 723 348</t>
  </si>
  <si>
    <t>inbox@adm.vl.court.gov.ua</t>
  </si>
  <si>
    <t>5 квітня 2016 року</t>
  </si>
  <si>
    <t>Волинський окружний адміністративний суд</t>
  </si>
  <si>
    <t>43025 Волинська область, м. Луцьк, вул. Словацького,3</t>
  </si>
  <si>
    <t>перший квартал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</si>
</sst>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554</v>
      </c>
      <c r="E1" s="132">
        <v>554</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513</v>
      </c>
      <c r="D34" s="139">
        <f aca="true" t="shared" si="3" ref="D34:K34">SUM(D35,D42,D43,D44)</f>
        <v>2640617.403200001</v>
      </c>
      <c r="E34" s="139">
        <f t="shared" si="3"/>
        <v>257</v>
      </c>
      <c r="F34" s="139">
        <f t="shared" si="3"/>
        <v>2366860.5999999996</v>
      </c>
      <c r="G34" s="139">
        <f t="shared" si="3"/>
        <v>6</v>
      </c>
      <c r="H34" s="139">
        <f t="shared" si="3"/>
        <v>7510.88</v>
      </c>
      <c r="I34" s="139">
        <f t="shared" si="3"/>
        <v>1</v>
      </c>
      <c r="J34" s="139">
        <f t="shared" si="3"/>
        <v>4384.8</v>
      </c>
      <c r="K34" s="139">
        <f t="shared" si="3"/>
        <v>93</v>
      </c>
      <c r="L34" s="139">
        <f>SUM(L35,L42,L43,L44)</f>
        <v>51605.7895999999</v>
      </c>
    </row>
    <row r="35" spans="1:12" ht="21" customHeight="1">
      <c r="A35" s="121">
        <v>30</v>
      </c>
      <c r="B35" s="124" t="s">
        <v>130</v>
      </c>
      <c r="C35" s="138">
        <f>SUM(C36,C39)</f>
        <v>495</v>
      </c>
      <c r="D35" s="138">
        <f>SUM(D36,D39)</f>
        <v>2629676.0832000007</v>
      </c>
      <c r="E35" s="138">
        <f aca="true" t="shared" si="4" ref="E35:L35">SUM(E36,E39)</f>
        <v>241</v>
      </c>
      <c r="F35" s="138">
        <f t="shared" si="4"/>
        <v>2356977</v>
      </c>
      <c r="G35" s="138">
        <f t="shared" si="4"/>
        <v>6</v>
      </c>
      <c r="H35" s="138">
        <f t="shared" si="4"/>
        <v>7510.88</v>
      </c>
      <c r="I35" s="138">
        <f t="shared" si="4"/>
        <v>1</v>
      </c>
      <c r="J35" s="138">
        <f t="shared" si="4"/>
        <v>4384.8</v>
      </c>
      <c r="K35" s="138">
        <f t="shared" si="4"/>
        <v>93</v>
      </c>
      <c r="L35" s="138">
        <f t="shared" si="4"/>
        <v>51605.7895999999</v>
      </c>
    </row>
    <row r="36" spans="1:12" ht="19.5" customHeight="1">
      <c r="A36" s="121">
        <v>31</v>
      </c>
      <c r="B36" s="124" t="s">
        <v>131</v>
      </c>
      <c r="C36" s="141">
        <v>237</v>
      </c>
      <c r="D36" s="141">
        <v>2414983.6832</v>
      </c>
      <c r="E36" s="154">
        <v>104</v>
      </c>
      <c r="F36" s="155">
        <v>2192306.66</v>
      </c>
      <c r="G36" s="141">
        <v>1</v>
      </c>
      <c r="H36" s="141">
        <v>2158.88</v>
      </c>
      <c r="I36" s="140">
        <v>1</v>
      </c>
      <c r="J36" s="140">
        <v>4384.8</v>
      </c>
      <c r="K36" s="156">
        <v>20</v>
      </c>
      <c r="L36" s="157">
        <v>2548.9896</v>
      </c>
    </row>
    <row r="37" spans="1:12" ht="16.5" customHeight="1">
      <c r="A37" s="121">
        <v>32</v>
      </c>
      <c r="B37" s="125" t="s">
        <v>132</v>
      </c>
      <c r="C37" s="141">
        <v>190</v>
      </c>
      <c r="D37" s="141">
        <v>2396055.682</v>
      </c>
      <c r="E37" s="154">
        <v>81</v>
      </c>
      <c r="F37" s="155">
        <v>2166648.59</v>
      </c>
      <c r="G37" s="141">
        <v>1</v>
      </c>
      <c r="H37" s="141">
        <v>2158.88</v>
      </c>
      <c r="I37" s="140">
        <v>1</v>
      </c>
      <c r="J37" s="140">
        <v>4384.8</v>
      </c>
      <c r="K37" s="156">
        <v>0</v>
      </c>
      <c r="L37" s="157">
        <v>0</v>
      </c>
    </row>
    <row r="38" spans="1:12" ht="16.5" customHeight="1">
      <c r="A38" s="121">
        <v>33</v>
      </c>
      <c r="B38" s="125" t="s">
        <v>115</v>
      </c>
      <c r="C38" s="141">
        <v>47</v>
      </c>
      <c r="D38" s="141">
        <v>18928.0012</v>
      </c>
      <c r="E38" s="154">
        <v>23</v>
      </c>
      <c r="F38" s="155">
        <v>25658.07</v>
      </c>
      <c r="G38" s="141">
        <v>0</v>
      </c>
      <c r="H38" s="141">
        <v>0</v>
      </c>
      <c r="I38" s="140">
        <v>0</v>
      </c>
      <c r="J38" s="140">
        <v>0</v>
      </c>
      <c r="K38" s="156">
        <v>20</v>
      </c>
      <c r="L38" s="157">
        <v>2548.9896</v>
      </c>
    </row>
    <row r="39" spans="1:12" ht="21" customHeight="1">
      <c r="A39" s="121">
        <v>34</v>
      </c>
      <c r="B39" s="124" t="s">
        <v>133</v>
      </c>
      <c r="C39" s="141">
        <v>258</v>
      </c>
      <c r="D39" s="141">
        <v>214692.400000001</v>
      </c>
      <c r="E39" s="154">
        <v>137</v>
      </c>
      <c r="F39" s="155">
        <v>164670.34</v>
      </c>
      <c r="G39" s="141">
        <v>5</v>
      </c>
      <c r="H39" s="141">
        <v>5352</v>
      </c>
      <c r="I39" s="140">
        <v>0</v>
      </c>
      <c r="J39" s="140">
        <v>0</v>
      </c>
      <c r="K39" s="156">
        <v>73</v>
      </c>
      <c r="L39" s="157">
        <v>49056.7999999999</v>
      </c>
    </row>
    <row r="40" spans="1:12" ht="30" customHeight="1">
      <c r="A40" s="121">
        <v>35</v>
      </c>
      <c r="B40" s="125" t="s">
        <v>134</v>
      </c>
      <c r="C40" s="141">
        <v>88</v>
      </c>
      <c r="D40" s="141">
        <v>106106</v>
      </c>
      <c r="E40" s="158">
        <v>74</v>
      </c>
      <c r="F40" s="159">
        <v>110243.28</v>
      </c>
      <c r="G40" s="141">
        <v>1</v>
      </c>
      <c r="H40" s="141">
        <v>2596</v>
      </c>
      <c r="I40" s="140">
        <v>0</v>
      </c>
      <c r="J40" s="140">
        <v>0</v>
      </c>
      <c r="K40" s="160">
        <v>0</v>
      </c>
      <c r="L40" s="161">
        <v>0</v>
      </c>
    </row>
    <row r="41" spans="1:12" ht="21" customHeight="1">
      <c r="A41" s="121">
        <v>36</v>
      </c>
      <c r="B41" s="125" t="s">
        <v>118</v>
      </c>
      <c r="C41" s="141">
        <v>170</v>
      </c>
      <c r="D41" s="141">
        <v>108586.4</v>
      </c>
      <c r="E41" s="158">
        <v>63</v>
      </c>
      <c r="F41" s="159">
        <v>54427.06</v>
      </c>
      <c r="G41" s="141">
        <v>4</v>
      </c>
      <c r="H41" s="141">
        <v>2756</v>
      </c>
      <c r="I41" s="140">
        <v>0</v>
      </c>
      <c r="J41" s="140">
        <v>0</v>
      </c>
      <c r="K41" s="160">
        <v>73</v>
      </c>
      <c r="L41" s="161">
        <v>49056.7999999999</v>
      </c>
    </row>
    <row r="42" spans="1:12" ht="45" customHeight="1">
      <c r="A42" s="121">
        <v>37</v>
      </c>
      <c r="B42" s="124" t="s">
        <v>135</v>
      </c>
      <c r="C42" s="141">
        <v>4</v>
      </c>
      <c r="D42" s="141">
        <v>5153.72</v>
      </c>
      <c r="E42" s="158">
        <v>3</v>
      </c>
      <c r="F42" s="159">
        <v>4508.8</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14</v>
      </c>
      <c r="D44" s="141">
        <v>5787.6</v>
      </c>
      <c r="E44" s="158">
        <v>13</v>
      </c>
      <c r="F44" s="159">
        <v>5374.8</v>
      </c>
      <c r="G44" s="141">
        <v>0</v>
      </c>
      <c r="H44" s="141">
        <v>0</v>
      </c>
      <c r="I44" s="140">
        <v>0</v>
      </c>
      <c r="J44" s="140">
        <v>0</v>
      </c>
      <c r="K44" s="160">
        <v>0</v>
      </c>
      <c r="L44" s="161">
        <v>0</v>
      </c>
    </row>
    <row r="45" spans="1:12" ht="21.75" customHeight="1">
      <c r="A45" s="121">
        <v>40</v>
      </c>
      <c r="B45" s="123" t="s">
        <v>137</v>
      </c>
      <c r="C45" s="139">
        <f>SUM(C46:C51)</f>
        <v>37</v>
      </c>
      <c r="D45" s="139">
        <f aca="true" t="shared" si="5" ref="D45:L45">SUM(D46:D51)</f>
        <v>876.4080000000001</v>
      </c>
      <c r="E45" s="139">
        <f t="shared" si="5"/>
        <v>37</v>
      </c>
      <c r="F45" s="139">
        <f t="shared" si="5"/>
        <v>892.48</v>
      </c>
      <c r="G45" s="139">
        <f t="shared" si="5"/>
        <v>0</v>
      </c>
      <c r="H45" s="139">
        <f t="shared" si="5"/>
        <v>0</v>
      </c>
      <c r="I45" s="139">
        <f t="shared" si="5"/>
        <v>0</v>
      </c>
      <c r="J45" s="139">
        <f t="shared" si="5"/>
        <v>0</v>
      </c>
      <c r="K45" s="139">
        <f t="shared" si="5"/>
        <v>0</v>
      </c>
      <c r="L45" s="139">
        <f t="shared" si="5"/>
        <v>0</v>
      </c>
    </row>
    <row r="46" spans="1:12" ht="18.75" customHeight="1">
      <c r="A46" s="121">
        <v>41</v>
      </c>
      <c r="B46" s="124" t="s">
        <v>20</v>
      </c>
      <c r="C46" s="138">
        <v>29</v>
      </c>
      <c r="D46" s="138">
        <v>491.946</v>
      </c>
      <c r="E46" s="142">
        <v>29</v>
      </c>
      <c r="F46" s="143">
        <v>507.39</v>
      </c>
      <c r="G46" s="138">
        <v>0</v>
      </c>
      <c r="H46" s="141">
        <v>0</v>
      </c>
      <c r="I46" s="140">
        <v>0</v>
      </c>
      <c r="J46" s="140">
        <v>0</v>
      </c>
      <c r="K46" s="142">
        <v>0</v>
      </c>
      <c r="L46" s="143">
        <v>0</v>
      </c>
    </row>
    <row r="47" spans="1:12" ht="21" customHeight="1">
      <c r="A47" s="121">
        <v>42</v>
      </c>
      <c r="B47" s="124" t="s">
        <v>21</v>
      </c>
      <c r="C47" s="138">
        <v>1</v>
      </c>
      <c r="D47" s="138">
        <v>41.34</v>
      </c>
      <c r="E47" s="144">
        <v>1</v>
      </c>
      <c r="F47" s="147">
        <v>41.35</v>
      </c>
      <c r="G47" s="138">
        <v>0</v>
      </c>
      <c r="H47" s="141">
        <v>0</v>
      </c>
      <c r="I47" s="140">
        <v>0</v>
      </c>
      <c r="J47" s="140">
        <v>0</v>
      </c>
      <c r="K47" s="150">
        <v>0</v>
      </c>
      <c r="L47" s="153">
        <v>0</v>
      </c>
    </row>
    <row r="48" spans="1:12" ht="21" customHeight="1">
      <c r="A48" s="121">
        <v>43</v>
      </c>
      <c r="B48" s="124" t="s">
        <v>22</v>
      </c>
      <c r="C48" s="138">
        <v>0</v>
      </c>
      <c r="D48" s="138">
        <v>0</v>
      </c>
      <c r="E48" s="144">
        <v>0</v>
      </c>
      <c r="F48" s="147">
        <v>0</v>
      </c>
      <c r="G48" s="138">
        <v>0</v>
      </c>
      <c r="H48" s="141">
        <v>0</v>
      </c>
      <c r="I48" s="140">
        <v>0</v>
      </c>
      <c r="J48" s="140">
        <v>0</v>
      </c>
      <c r="K48" s="150">
        <v>0</v>
      </c>
      <c r="L48" s="153">
        <v>0</v>
      </c>
    </row>
    <row r="49" spans="1:12" ht="27" customHeight="1">
      <c r="A49" s="121">
        <v>44</v>
      </c>
      <c r="B49" s="124" t="s">
        <v>23</v>
      </c>
      <c r="C49" s="138">
        <v>4</v>
      </c>
      <c r="D49" s="138">
        <v>165.36</v>
      </c>
      <c r="E49" s="144">
        <v>4</v>
      </c>
      <c r="F49" s="147">
        <v>165.37</v>
      </c>
      <c r="G49" s="138">
        <v>0</v>
      </c>
      <c r="H49" s="141">
        <v>0</v>
      </c>
      <c r="I49" s="140">
        <v>0</v>
      </c>
      <c r="J49" s="140">
        <v>0</v>
      </c>
      <c r="K49" s="150">
        <v>0</v>
      </c>
      <c r="L49" s="153">
        <v>0</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3</v>
      </c>
      <c r="D51" s="138">
        <v>177.762</v>
      </c>
      <c r="E51" s="144">
        <v>3</v>
      </c>
      <c r="F51" s="147">
        <v>178.37</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550</v>
      </c>
      <c r="D53" s="139">
        <f t="shared" si="6"/>
        <v>2641493.811200001</v>
      </c>
      <c r="E53" s="139">
        <f t="shared" si="6"/>
        <v>294</v>
      </c>
      <c r="F53" s="139">
        <f t="shared" si="6"/>
        <v>2367753.0799999996</v>
      </c>
      <c r="G53" s="139">
        <f t="shared" si="6"/>
        <v>6</v>
      </c>
      <c r="H53" s="139">
        <f t="shared" si="6"/>
        <v>7510.88</v>
      </c>
      <c r="I53" s="139">
        <f t="shared" si="6"/>
        <v>1</v>
      </c>
      <c r="J53" s="139">
        <f t="shared" si="6"/>
        <v>4384.8</v>
      </c>
      <c r="K53" s="139">
        <f>SUM(K6,K25,K34,K45,K52)</f>
        <v>93</v>
      </c>
      <c r="L53" s="139">
        <f t="shared" si="6"/>
        <v>51605.7895999999</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&amp;L6E24544D</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0</v>
      </c>
      <c r="F5" s="55">
        <f>SUM(F6:F31)</f>
        <v>0</v>
      </c>
    </row>
    <row r="6" spans="1:6" s="3" customFormat="1" ht="19.5" customHeight="1">
      <c r="A6" s="70">
        <v>2</v>
      </c>
      <c r="B6" s="173" t="s">
        <v>80</v>
      </c>
      <c r="C6" s="174"/>
      <c r="D6" s="175"/>
      <c r="E6" s="133">
        <v>0</v>
      </c>
      <c r="F6" s="134">
        <v>0</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71" t="s">
        <v>10</v>
      </c>
      <c r="C17" s="171"/>
      <c r="D17" s="171"/>
      <c r="E17" s="133">
        <v>0</v>
      </c>
      <c r="F17" s="134">
        <v>0</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0</v>
      </c>
      <c r="F25" s="134">
        <v>0</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0</v>
      </c>
      <c r="F28" s="134">
        <v>0</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&amp;L6E24544D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93</v>
      </c>
      <c r="F4" s="128">
        <f>SUM(F5:F20)</f>
        <v>51605.7896</v>
      </c>
    </row>
    <row r="5" spans="1:6" ht="20.25" customHeight="1">
      <c r="A5" s="101">
        <v>2</v>
      </c>
      <c r="B5" s="183" t="s">
        <v>96</v>
      </c>
      <c r="C5" s="184"/>
      <c r="D5" s="185"/>
      <c r="E5" s="54">
        <v>75</v>
      </c>
      <c r="F5" s="72">
        <v>37825.7896</v>
      </c>
    </row>
    <row r="6" spans="1:6" ht="28.5" customHeight="1">
      <c r="A6" s="101">
        <v>3</v>
      </c>
      <c r="B6" s="183" t="s">
        <v>97</v>
      </c>
      <c r="C6" s="184"/>
      <c r="D6" s="185"/>
      <c r="E6" s="54">
        <v>0</v>
      </c>
      <c r="F6" s="72">
        <v>0</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0</v>
      </c>
      <c r="F10" s="72">
        <v>0</v>
      </c>
    </row>
    <row r="11" spans="1:6" ht="26.25" customHeight="1">
      <c r="A11" s="101">
        <v>8</v>
      </c>
      <c r="B11" s="183" t="s">
        <v>102</v>
      </c>
      <c r="C11" s="184"/>
      <c r="D11" s="185"/>
      <c r="E11" s="54">
        <v>0</v>
      </c>
      <c r="F11" s="72">
        <v>0</v>
      </c>
    </row>
    <row r="12" spans="1:6" ht="29.25" customHeight="1">
      <c r="A12" s="101">
        <v>9</v>
      </c>
      <c r="B12" s="183" t="s">
        <v>82</v>
      </c>
      <c r="C12" s="184"/>
      <c r="D12" s="185"/>
      <c r="E12" s="54">
        <v>0</v>
      </c>
      <c r="F12" s="72">
        <v>0</v>
      </c>
    </row>
    <row r="13" spans="1:6" ht="20.25" customHeight="1">
      <c r="A13" s="101">
        <v>10</v>
      </c>
      <c r="B13" s="183" t="s">
        <v>103</v>
      </c>
      <c r="C13" s="184"/>
      <c r="D13" s="185"/>
      <c r="E13" s="54">
        <v>1</v>
      </c>
      <c r="F13" s="72">
        <v>0</v>
      </c>
    </row>
    <row r="14" spans="1:6" ht="25.5" customHeight="1">
      <c r="A14" s="101">
        <v>11</v>
      </c>
      <c r="B14" s="183" t="s">
        <v>104</v>
      </c>
      <c r="C14" s="184"/>
      <c r="D14" s="185"/>
      <c r="E14" s="54">
        <v>0</v>
      </c>
      <c r="F14" s="72">
        <v>0</v>
      </c>
    </row>
    <row r="15" spans="1:6" ht="20.25" customHeight="1">
      <c r="A15" s="101">
        <v>12</v>
      </c>
      <c r="B15" s="183" t="s">
        <v>105</v>
      </c>
      <c r="C15" s="184"/>
      <c r="D15" s="185"/>
      <c r="E15" s="54">
        <v>0</v>
      </c>
      <c r="F15" s="72">
        <v>0</v>
      </c>
    </row>
    <row r="16" spans="1:6" ht="30" customHeight="1">
      <c r="A16" s="101">
        <v>13</v>
      </c>
      <c r="B16" s="183" t="s">
        <v>106</v>
      </c>
      <c r="C16" s="184"/>
      <c r="D16" s="185"/>
      <c r="E16" s="54">
        <v>14</v>
      </c>
      <c r="F16" s="72">
        <v>11575.2</v>
      </c>
    </row>
    <row r="17" spans="1:6" ht="20.25" customHeight="1">
      <c r="A17" s="101">
        <v>14</v>
      </c>
      <c r="B17" s="183" t="s">
        <v>107</v>
      </c>
      <c r="C17" s="184"/>
      <c r="D17" s="185"/>
      <c r="E17" s="54">
        <v>1</v>
      </c>
      <c r="F17" s="72">
        <v>551.2</v>
      </c>
    </row>
    <row r="18" spans="1:6" ht="27" customHeight="1">
      <c r="A18" s="101">
        <v>15</v>
      </c>
      <c r="B18" s="183" t="s">
        <v>108</v>
      </c>
      <c r="C18" s="184"/>
      <c r="D18" s="185"/>
      <c r="E18" s="54">
        <v>1</v>
      </c>
      <c r="F18" s="72">
        <v>551.2</v>
      </c>
    </row>
    <row r="19" spans="1:6" ht="54.75" customHeight="1">
      <c r="A19" s="101">
        <v>16</v>
      </c>
      <c r="B19" s="183" t="s">
        <v>109</v>
      </c>
      <c r="C19" s="184"/>
      <c r="D19" s="185"/>
      <c r="E19" s="54">
        <v>0</v>
      </c>
      <c r="F19" s="72">
        <v>0</v>
      </c>
    </row>
    <row r="20" spans="1:6" ht="54.75" customHeight="1">
      <c r="A20" s="101">
        <v>17</v>
      </c>
      <c r="B20" s="183" t="s">
        <v>142</v>
      </c>
      <c r="C20" s="184"/>
      <c r="D20" s="185"/>
      <c r="E20" s="54">
        <v>1</v>
      </c>
      <c r="F20" s="72">
        <v>1102.4</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145</v>
      </c>
      <c r="D27" s="186"/>
      <c r="E27" s="45"/>
      <c r="I27" s="114"/>
      <c r="J27" s="111"/>
      <c r="K27" s="112"/>
    </row>
    <row r="28" spans="1:11" ht="15" customHeight="1">
      <c r="A28" s="113"/>
      <c r="B28" s="68" t="s">
        <v>92</v>
      </c>
      <c r="C28" s="186" t="s">
        <v>146</v>
      </c>
      <c r="D28" s="186"/>
      <c r="E28" s="92"/>
      <c r="I28" s="115"/>
      <c r="J28" s="115"/>
      <c r="K28" s="115"/>
    </row>
    <row r="29" spans="1:11" ht="15" customHeight="1">
      <c r="A29" s="116"/>
      <c r="B29" s="69" t="s">
        <v>93</v>
      </c>
      <c r="C29" s="186" t="s">
        <v>147</v>
      </c>
      <c r="D29" s="186"/>
      <c r="E29" s="127" t="s">
        <v>148</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&amp;L6E24544D</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151</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149</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t="s">
        <v>150</v>
      </c>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&amp;L6E24544D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2015-09-30T08:20:26Z</cp:lastPrinted>
  <dcterms:created xsi:type="dcterms:W3CDTF">1996-10-08T23:32:33Z</dcterms:created>
  <dcterms:modified xsi:type="dcterms:W3CDTF">2016-04-05T09:27:41Z</dcterms:modified>
  <cp:category/>
  <cp:version/>
  <cp:contentType/>
  <cp:contentStatus/>
</cp:coreProperties>
</file>