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<sst xmlns="http://schemas.openxmlformats.org/spreadsheetml/2006/main" count="148" uniqueCount="127">
  <si>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</si>
  <si>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</si>
  <si>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</si>
  <si>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</si>
  <si>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</si>
  <si>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</si>
  <si>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</si>
  <si>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</si>
  <si>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</si>
  <si>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</si>
  <si>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</si>
  <si>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</si>
  <si>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</si>
  <si>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</si>
  <si>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</si>
  <si>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</si>
  <si>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</si>
  <si>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</si>
  <si>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</si>
  <si>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</si>
  <si>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</si>
  <si>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</si>
  <si>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</si>
  <si>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</si>
  <si>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</si>
  <si>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</si>
  <si>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</si>
  <si>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</si>
  <si>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</si>
  <si>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</si>
  <si>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</si>
  <si>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</si>
  <si>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</si>
  <si>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</si>
  <si>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</si>
  <si>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</si>
  <si>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</si>
  <si>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</si>
  <si>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</si>
  <si>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</si>
  <si>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</si>
  <si>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</si>
  <si>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</si>
  <si>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</si>
  <si>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</si>
  <si>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</si>
  <si>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</si>
  <si>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</si>
  <si>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</si>
  <si>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</si>
  <si>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</si>
  <si>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</si>
  <si>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</si>
  <si>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</si>
  <si>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</si>
  <si>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</si>
  <si>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</si>
  <si>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</si>
  <si>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</si>
  <si>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</si>
  <si>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</si>
  <si>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</si>
  <si>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</si>
  <si>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</si>
  <si>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</si>
  <si>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</si>
  <si>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</si>
  <si>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</si>
  <si>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</si>
  <si>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</si>
  <si>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</si>
  <si>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</si>
  <si>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</si>
  <si>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</si>
  <si>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</si>
  <si>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</si>
  <si>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</si>
  <si>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</si>
  <si>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</si>
  <si>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</si>
  <si>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</si>
  <si>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</si>
  <si>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</si>
  <si>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</si>
  <si>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</si>
  <si>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</si>
  <si>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</si>
  <si>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</si>
  <si>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</si>
  <si>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</si>
  <si>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</si>
  <si>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</si>
  <si>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</si>
  <si>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</si>
  <si>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</si>
  <si>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</si>
  <si>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</si>
  <si>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</si>
  <si>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</si>
  <si>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</si>
  <si>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</si>
  <si>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</si>
  <si>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</si>
  <si>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</si>
  <si>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</si>
  <si>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</si>
  <si>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</si>
  <si>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</si>
  <si>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</si>
  <si>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</si>
  <si>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</si>
  <si>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</si>
  <si>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</si>
  <si>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</si>
  <si>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</si>
  <si>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</si>
  <si>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</si>
  <si>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</si>
  <si>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</si>
  <si>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Словацького,3</t>
  </si>
  <si>
    <t>перше півріччя 2020 року</t>
  </si>
  <si>
    <t>О.А. Лозовський</t>
  </si>
  <si>
    <t>В.В. Мазур</t>
  </si>
  <si>
    <t>(0332) 722 486</t>
  </si>
  <si>
    <t>(0332) 723 348</t>
  </si>
  <si>
    <t>inbox@adm.vl.court.gov.ua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</si>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</sst>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&amp;L05BBEF8C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60" zoomScaleNormal="80" zoomScalePageLayoutView="0" workbookViewId="0" topLeftCell="A1">
      <pane ySplit="5" topLeftCell="A6" activePane="bottomLeft" state="frozen"/>
      <selection pane="topLeft" activeCell="A1" sqref="A1"/>
      <selection pane="bottomLeft" activeCell="M1" sqref="M1:AB16384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9457</v>
      </c>
      <c r="E1" s="70">
        <v>9457</v>
      </c>
      <c r="F1" s="70">
        <v>9457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9318</v>
      </c>
      <c r="D39" s="86">
        <f aca="true" t="shared" si="3" ref="D39:K39">SUM(D40,D47,D48,D49)</f>
        <v>9842160.919998929</v>
      </c>
      <c r="E39" s="74">
        <f t="shared" si="3"/>
        <v>6801</v>
      </c>
      <c r="F39" s="86">
        <f t="shared" si="3"/>
        <v>8089181.669999341</v>
      </c>
      <c r="G39" s="74">
        <f t="shared" si="3"/>
        <v>78</v>
      </c>
      <c r="H39" s="86">
        <f t="shared" si="3"/>
        <v>167068.43</v>
      </c>
      <c r="I39" s="74">
        <f t="shared" si="3"/>
        <v>6</v>
      </c>
      <c r="J39" s="86">
        <f t="shared" si="3"/>
        <v>4972.4</v>
      </c>
      <c r="K39" s="74">
        <f t="shared" si="3"/>
        <v>2432</v>
      </c>
      <c r="L39" s="86">
        <f>SUM(L40,L47,L48,L49)</f>
        <v>2054139.7200000803</v>
      </c>
    </row>
    <row r="40" spans="1:12" ht="21" customHeight="1">
      <c r="A40" s="61">
        <v>35</v>
      </c>
      <c r="B40" s="64" t="s">
        <v>85</v>
      </c>
      <c r="C40" s="75">
        <f>SUM(C41,C44)</f>
        <v>9262</v>
      </c>
      <c r="D40" s="87">
        <f>SUM(D41,D44)</f>
        <v>9807477.919998929</v>
      </c>
      <c r="E40" s="75">
        <f aca="true" t="shared" si="4" ref="E40:L40">SUM(E41,E44)</f>
        <v>6748</v>
      </c>
      <c r="F40" s="87">
        <f t="shared" si="4"/>
        <v>8048693.289999341</v>
      </c>
      <c r="G40" s="75">
        <f t="shared" si="4"/>
        <v>76</v>
      </c>
      <c r="H40" s="87">
        <f t="shared" si="4"/>
        <v>165911.33</v>
      </c>
      <c r="I40" s="75">
        <f t="shared" si="4"/>
        <v>6</v>
      </c>
      <c r="J40" s="87">
        <f t="shared" si="4"/>
        <v>4972.4</v>
      </c>
      <c r="K40" s="75">
        <f t="shared" si="4"/>
        <v>2431</v>
      </c>
      <c r="L40" s="87">
        <f t="shared" si="4"/>
        <v>2053509.1200000802</v>
      </c>
    </row>
    <row r="41" spans="1:12" ht="19.5" customHeight="1">
      <c r="A41" s="61">
        <v>36</v>
      </c>
      <c r="B41" s="64" t="s">
        <v>86</v>
      </c>
      <c r="C41" s="76">
        <v>498</v>
      </c>
      <c r="D41" s="88">
        <v>2078075.92</v>
      </c>
      <c r="E41" s="77">
        <v>451</v>
      </c>
      <c r="F41" s="89">
        <v>1959607.11</v>
      </c>
      <c r="G41" s="76">
        <v>21</v>
      </c>
      <c r="H41" s="88">
        <v>36609.43</v>
      </c>
      <c r="I41" s="78">
        <v>0</v>
      </c>
      <c r="J41" s="93">
        <v>0</v>
      </c>
      <c r="K41" s="77">
        <v>25</v>
      </c>
      <c r="L41" s="89">
        <v>29283.12</v>
      </c>
    </row>
    <row r="42" spans="1:12" ht="16.5" customHeight="1">
      <c r="A42" s="61">
        <v>37</v>
      </c>
      <c r="B42" s="65" t="s">
        <v>87</v>
      </c>
      <c r="C42" s="76">
        <v>332</v>
      </c>
      <c r="D42" s="88">
        <v>1821831.65</v>
      </c>
      <c r="E42" s="77">
        <v>316</v>
      </c>
      <c r="F42" s="89">
        <v>1709246.9</v>
      </c>
      <c r="G42" s="76">
        <v>15</v>
      </c>
      <c r="H42" s="88">
        <v>31782.63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166</v>
      </c>
      <c r="D43" s="88">
        <v>256244.27</v>
      </c>
      <c r="E43" s="77">
        <v>135</v>
      </c>
      <c r="F43" s="89">
        <v>250360.21</v>
      </c>
      <c r="G43" s="76">
        <v>6</v>
      </c>
      <c r="H43" s="88">
        <v>4826.8</v>
      </c>
      <c r="I43" s="78">
        <v>0</v>
      </c>
      <c r="J43" s="93">
        <v>0</v>
      </c>
      <c r="K43" s="77">
        <v>25</v>
      </c>
      <c r="L43" s="89">
        <v>29283.12</v>
      </c>
    </row>
    <row r="44" spans="1:12" ht="21" customHeight="1">
      <c r="A44" s="61">
        <v>39</v>
      </c>
      <c r="B44" s="64" t="s">
        <v>88</v>
      </c>
      <c r="C44" s="76">
        <v>8764</v>
      </c>
      <c r="D44" s="88">
        <v>7729401.99999893</v>
      </c>
      <c r="E44" s="77">
        <v>6297</v>
      </c>
      <c r="F44" s="89">
        <v>6089086.17999934</v>
      </c>
      <c r="G44" s="76">
        <v>55</v>
      </c>
      <c r="H44" s="88">
        <v>129301.9</v>
      </c>
      <c r="I44" s="78">
        <v>6</v>
      </c>
      <c r="J44" s="93">
        <v>4972.4</v>
      </c>
      <c r="K44" s="77">
        <v>2406</v>
      </c>
      <c r="L44" s="89">
        <v>2024226.00000008</v>
      </c>
    </row>
    <row r="45" spans="1:12" ht="30" customHeight="1">
      <c r="A45" s="61">
        <v>40</v>
      </c>
      <c r="B45" s="65" t="s">
        <v>89</v>
      </c>
      <c r="C45" s="76">
        <v>306</v>
      </c>
      <c r="D45" s="88">
        <v>672640</v>
      </c>
      <c r="E45" s="77">
        <v>283</v>
      </c>
      <c r="F45" s="89">
        <v>971358.19</v>
      </c>
      <c r="G45" s="76">
        <v>22</v>
      </c>
      <c r="H45" s="88">
        <v>92688.5</v>
      </c>
      <c r="I45" s="78">
        <v>0</v>
      </c>
      <c r="J45" s="93">
        <v>0</v>
      </c>
      <c r="K45" s="77">
        <v>1</v>
      </c>
      <c r="L45" s="89">
        <v>2102</v>
      </c>
    </row>
    <row r="46" spans="1:12" ht="21" customHeight="1">
      <c r="A46" s="61">
        <v>41</v>
      </c>
      <c r="B46" s="65" t="s">
        <v>79</v>
      </c>
      <c r="C46" s="76">
        <v>8458</v>
      </c>
      <c r="D46" s="88">
        <v>7056761.99999899</v>
      </c>
      <c r="E46" s="77">
        <v>6014</v>
      </c>
      <c r="F46" s="89">
        <v>5117727.98999944</v>
      </c>
      <c r="G46" s="76">
        <v>33</v>
      </c>
      <c r="H46" s="88">
        <v>36613.4</v>
      </c>
      <c r="I46" s="78">
        <v>6</v>
      </c>
      <c r="J46" s="93">
        <v>4972.4</v>
      </c>
      <c r="K46" s="77">
        <v>2405</v>
      </c>
      <c r="L46" s="89">
        <v>2022124.00000008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56</v>
      </c>
      <c r="D49" s="88">
        <v>34683</v>
      </c>
      <c r="E49" s="77">
        <v>53</v>
      </c>
      <c r="F49" s="89">
        <v>40488.38</v>
      </c>
      <c r="G49" s="76">
        <v>2</v>
      </c>
      <c r="H49" s="88">
        <v>1157.1</v>
      </c>
      <c r="I49" s="78">
        <v>0</v>
      </c>
      <c r="J49" s="93">
        <v>0</v>
      </c>
      <c r="K49" s="77">
        <v>1</v>
      </c>
      <c r="L49" s="89">
        <v>630.6</v>
      </c>
    </row>
    <row r="50" spans="1:12" ht="21.75" customHeight="1">
      <c r="A50" s="61">
        <v>45</v>
      </c>
      <c r="B50" s="63" t="s">
        <v>116</v>
      </c>
      <c r="C50" s="74">
        <f>SUM(C51:C54)</f>
        <v>136</v>
      </c>
      <c r="D50" s="86">
        <f aca="true" t="shared" si="5" ref="D50:L50">SUM(D51:D54)</f>
        <v>4130.38</v>
      </c>
      <c r="E50" s="74">
        <f t="shared" si="5"/>
        <v>136</v>
      </c>
      <c r="F50" s="86">
        <f t="shared" si="5"/>
        <v>4167.7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125</v>
      </c>
      <c r="D51" s="87">
        <v>3537.62</v>
      </c>
      <c r="E51" s="79">
        <v>125</v>
      </c>
      <c r="F51" s="90">
        <v>3691.75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9</v>
      </c>
      <c r="D52" s="87">
        <v>567.54</v>
      </c>
      <c r="E52" s="79">
        <v>9</v>
      </c>
      <c r="F52" s="90">
        <v>444.32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25.22</v>
      </c>
      <c r="E54" s="79">
        <v>2</v>
      </c>
      <c r="F54" s="90">
        <v>31.63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9454</v>
      </c>
      <c r="D56" s="86">
        <f aca="true" t="shared" si="6" ref="D56:L56">SUM(D6,D28,D39,D50,D55)</f>
        <v>9846291.29999893</v>
      </c>
      <c r="E56" s="74">
        <f t="shared" si="6"/>
        <v>6937</v>
      </c>
      <c r="F56" s="86">
        <f t="shared" si="6"/>
        <v>8093349.369999341</v>
      </c>
      <c r="G56" s="74">
        <f t="shared" si="6"/>
        <v>78</v>
      </c>
      <c r="H56" s="86">
        <f t="shared" si="6"/>
        <v>167068.43</v>
      </c>
      <c r="I56" s="74">
        <f t="shared" si="6"/>
        <v>6</v>
      </c>
      <c r="J56" s="86">
        <f t="shared" si="6"/>
        <v>4972.4</v>
      </c>
      <c r="K56" s="74">
        <f t="shared" si="6"/>
        <v>2432</v>
      </c>
      <c r="L56" s="86">
        <f t="shared" si="6"/>
        <v>2054139.7200000803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3" fitToWidth="2" horizontalDpi="600" verticalDpi="600" orientation="landscape" paperSize="9" scale="57" r:id="rId1"/>
  <headerFooter alignWithMargins="0">
    <oddFooter>&amp;L05BBEF8C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2429</v>
      </c>
      <c r="F4" s="84">
        <f>SUM(F5:F25)</f>
        <v>2052458.1200000048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51</v>
      </c>
      <c r="F5" s="85">
        <v>44420.8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349</v>
      </c>
      <c r="F11" s="85">
        <v>294490.199999998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33</v>
      </c>
      <c r="F12" s="85">
        <v>35310.32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537</v>
      </c>
      <c r="F13" s="85">
        <v>451509.599999996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1038</v>
      </c>
      <c r="F14" s="85">
        <v>872750.400000014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</v>
      </c>
      <c r="F16" s="85">
        <v>4204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413</v>
      </c>
      <c r="F17" s="85">
        <v>347250.399999997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3</v>
      </c>
      <c r="F18" s="85">
        <v>2522.4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&amp;L05BBEF8C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2020-07-03T06:48:14Z</cp:lastPrinted>
  <dcterms:created xsi:type="dcterms:W3CDTF">1996-10-08T23:32:33Z</dcterms:created>
  <dcterms:modified xsi:type="dcterms:W3CDTF">2020-07-03T06:49:17Z</dcterms:modified>
  <cp:category/>
  <cp:version/>
  <cp:contentType/>
  <cp:contentStatus/>
</cp:coreProperties>
</file>