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'!$A$1:$K$44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<sst xmlns="http://schemas.openxmlformats.org/spreadsheetml/2006/main" count="144" uniqueCount="127">
  <si>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</si>
  <si>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</si>
  <si>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</si>
  <si>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</si>
  <si>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</si>
  <si>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</si>
  <si>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</si>
  <si>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</si>
  <si>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</si>
  <si>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</si>
  <si>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</si>
  <si>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</si>
  <si>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</si>
  <si>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</si>
  <si>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</si>
  <si>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</si>
  <si>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</si>
  <si>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</si>
  <si>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</si>
  <si>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</si>
  <si>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</si>
  <si>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</si>
  <si>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</si>
  <si>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</si>
  <si>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</si>
  <si>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</si>
  <si>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</si>
  <si>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</si>
  <si>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</si>
  <si>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</si>
  <si>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</si>
  <si>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</si>
  <si>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</si>
  <si>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</si>
  <si>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</si>
  <si>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</si>
  <si>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</si>
  <si>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</si>
  <si>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</si>
  <si>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</si>
  <si>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</si>
  <si>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</si>
  <si>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</si>
  <si>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</si>
  <si>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</si>
  <si>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</si>
  <si>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</si>
  <si>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</si>
  <si>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</si>
  <si>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</si>
  <si>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</si>
  <si>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</si>
  <si>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</si>
  <si>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</si>
  <si>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</si>
  <si>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</si>
  <si>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</si>
  <si>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</si>
  <si>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</si>
  <si>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</si>
  <si>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</si>
  <si>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</si>
  <si>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</si>
  <si>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</si>
  <si>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</si>
  <si>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</si>
  <si>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</si>
  <si>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</si>
  <si>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</si>
  <si>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</si>
  <si>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</si>
  <si>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</si>
  <si>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</si>
  <si>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</si>
  <si>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</si>
  <si>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</si>
  <si>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</si>
  <si>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</si>
  <si>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</si>
  <si>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</si>
  <si>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</si>
  <si>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</si>
  <si>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</si>
  <si>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</si>
  <si>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</si>
  <si>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</si>
  <si>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</si>
  <si>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</si>
  <si>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</si>
  <si>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</si>
  <si>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</si>
  <si>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</si>
  <si>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</si>
  <si>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</si>
  <si>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</si>
  <si>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</si>
  <si>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</si>
  <si>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</si>
  <si>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</si>
  <si>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</si>
  <si>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</si>
  <si>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</si>
  <si>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</si>
  <si>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</si>
  <si>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</si>
  <si>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</si>
  <si>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</si>
  <si>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</si>
  <si>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</si>
  <si>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</si>
  <si>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</si>
  <si>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</si>
  <si>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</si>
  <si>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</si>
  <si>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</si>
  <si>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</si>
  <si>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</si>
  <si>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</si>
  <si>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</si>
  <si>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Волинський окружний адміністративний суд</t>
  </si>
  <si>
    <t>43025, Волинська область, м. Луцьк, вул. Словацького, 3</t>
  </si>
  <si>
    <t>три квартали 2021 року</t>
  </si>
  <si>
    <t>В. В. Мачульський</t>
  </si>
  <si>
    <t>О. Р. Саганюк</t>
  </si>
  <si>
    <t>(0332) 722 486</t>
  </si>
  <si>
    <t>inbox@adm.vl.court.gov.ua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</si>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</sst>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&amp;L625E58B1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60" workbookViewId="0" topLeftCell="A16">
      <selection activeCell="E5" sqref="E5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2.503906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1</v>
      </c>
      <c r="M1" s="89">
        <v>97</v>
      </c>
      <c r="N1" s="89">
        <v>1</v>
      </c>
      <c r="O1" s="88">
        <v>1</v>
      </c>
      <c r="P1" s="88">
        <v>1</v>
      </c>
      <c r="Q1" s="88">
        <v>97</v>
      </c>
      <c r="R1" s="90">
        <v>17075</v>
      </c>
      <c r="S1" s="90">
        <v>17075</v>
      </c>
      <c r="T1" s="90">
        <v>106</v>
      </c>
      <c r="U1" s="90">
        <v>70</v>
      </c>
      <c r="V1" s="90">
        <v>65</v>
      </c>
      <c r="W1" s="90">
        <v>547</v>
      </c>
      <c r="X1" s="90">
        <v>222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11059</v>
      </c>
      <c r="F5" s="56">
        <v>10773</v>
      </c>
      <c r="G5" s="56">
        <v>5</v>
      </c>
      <c r="H5" s="56">
        <v>10687</v>
      </c>
      <c r="I5" s="56">
        <v>9959</v>
      </c>
      <c r="J5" s="56">
        <v>372</v>
      </c>
      <c r="K5" s="56">
        <v>1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15129</v>
      </c>
      <c r="F6" s="56">
        <v>10017</v>
      </c>
      <c r="G6" s="56">
        <v>43</v>
      </c>
      <c r="H6" s="56">
        <v>12007</v>
      </c>
      <c r="I6" s="56">
        <v>10788</v>
      </c>
      <c r="J6" s="42">
        <v>3122</v>
      </c>
      <c r="K6" s="42">
        <v>26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15</v>
      </c>
      <c r="F7" s="56">
        <v>15</v>
      </c>
      <c r="G7" s="56">
        <v>0</v>
      </c>
      <c r="H7" s="56">
        <v>15</v>
      </c>
      <c r="I7" s="42">
        <v>1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2</v>
      </c>
      <c r="F8" s="42">
        <v>2</v>
      </c>
      <c r="G8" s="56">
        <v>0</v>
      </c>
      <c r="H8" s="42">
        <v>1</v>
      </c>
      <c r="I8" s="56">
        <v>1</v>
      </c>
      <c r="J8" s="42">
        <v>1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476</v>
      </c>
      <c r="F9" s="96">
        <v>451</v>
      </c>
      <c r="G9" s="96">
        <v>0</v>
      </c>
      <c r="H9" s="96">
        <v>436</v>
      </c>
      <c r="I9" s="96">
        <v>173</v>
      </c>
      <c r="J9" s="96">
        <v>40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9</v>
      </c>
      <c r="F11" s="42">
        <v>8</v>
      </c>
      <c r="G11" s="56">
        <v>0</v>
      </c>
      <c r="H11" s="42">
        <v>9</v>
      </c>
      <c r="I11" s="56">
        <v>0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16741</v>
      </c>
      <c r="F13" s="42">
        <v>11565</v>
      </c>
      <c r="G13" s="42">
        <v>45</v>
      </c>
      <c r="H13" s="56">
        <v>13206</v>
      </c>
      <c r="I13" s="42">
        <v>10962</v>
      </c>
      <c r="J13" s="42">
        <v>3535</v>
      </c>
      <c r="K13" s="42">
        <v>27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16741</v>
      </c>
      <c r="F15" s="42">
        <f aca="true" t="shared" si="0" ref="F15:K15">SUM(F13,F14)</f>
        <v>11565</v>
      </c>
      <c r="G15" s="42">
        <f t="shared" si="0"/>
        <v>45</v>
      </c>
      <c r="H15" s="56">
        <v>13206</v>
      </c>
      <c r="I15" s="42">
        <f t="shared" si="0"/>
        <v>10962</v>
      </c>
      <c r="J15" s="42">
        <f t="shared" si="0"/>
        <v>3535</v>
      </c>
      <c r="K15" s="42">
        <f t="shared" si="0"/>
        <v>27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272</v>
      </c>
      <c r="G17" s="76"/>
      <c r="H17" s="76">
        <v>0</v>
      </c>
      <c r="I17" s="76">
        <v>73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33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6926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11367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15292</v>
      </c>
      <c r="J22" s="92">
        <v>51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1398</v>
      </c>
      <c r="J23" s="92">
        <v>0</v>
      </c>
      <c r="K23" s="87"/>
      <c r="L23" s="87"/>
    </row>
    <row r="24" spans="1:12" ht="1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287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560324851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145062610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7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5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296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360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18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15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16361</v>
      </c>
      <c r="I38" s="42">
        <v>104090983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16053</v>
      </c>
      <c r="I39" s="42">
        <v>103045511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308</v>
      </c>
      <c r="I40" s="42">
        <v>1045472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6</v>
      </c>
      <c r="I41" s="42">
        <v>76340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16046</v>
      </c>
      <c r="I43" s="42">
        <v>32765854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50</v>
      </c>
      <c r="I44" s="42">
        <v>52319581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&amp;L625E58B1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60" zoomScalePageLayoutView="0" workbookViewId="0" topLeftCell="A7">
      <selection activeCell="A1" sqref="A1:C1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602290</v>
      </c>
      <c r="H1" s="68">
        <v>602290</v>
      </c>
      <c r="I1" s="69">
        <v>12001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45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45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45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3</v>
      </c>
      <c r="G9" s="68">
        <v>632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0</v>
      </c>
      <c r="G10" s="68">
        <v>0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0</v>
      </c>
      <c r="G11" s="68">
        <v>0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0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0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0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360</v>
      </c>
      <c r="G18" s="33"/>
      <c r="H18" s="33"/>
    </row>
    <row r="20" spans="1:6" ht="15">
      <c r="A20" s="202" t="s">
        <v>109</v>
      </c>
      <c r="B20" s="202"/>
      <c r="C20" s="202"/>
      <c r="D20" s="202"/>
      <c r="E20" s="202"/>
      <c r="F20" s="202"/>
    </row>
    <row r="21" spans="1:6" ht="26.2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8613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3944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643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0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6</v>
      </c>
    </row>
    <row r="28" spans="1:3" ht="13.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0.7637906647807637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114.18936446173801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880.4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1116.0666666666666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50.1866511124073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2" t="s">
        <v>126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&amp;L625E58B1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Вікторія Вікторівна Мазур</cp:lastModifiedBy>
  <cp:lastPrinted>2021-04-04T08:46:00Z</cp:lastPrinted>
  <dcterms:created xsi:type="dcterms:W3CDTF">2004-04-20T14:33:35Z</dcterms:created>
  <dcterms:modified xsi:type="dcterms:W3CDTF">2021-10-05T15:03:48Z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