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2"/>
  </bookViews>
  <sheets>
    <sheet name="титульний" sheetId="1" r:id="rId1"/>
    <sheet name="розділ 1" sheetId="2" r:id="rId2"/>
    <sheet name="розділ 2" sheetId="3" r:id="rId3"/>
  </sheets>
  <definedNames>
    <definedName name="_xlnm.Print_Titles" localSheetId="1">'розділ 1'!$A:$B,'розділ 1'!$2:$5</definedName>
  </definedNames>
  <calcPr fullCalcOnLoad="1"/>
</workbook>
</file>

<file path=xl/sharedStrings.xml><?xml version="1.0" encoding="utf-8"?>
<sst xmlns="http://schemas.openxmlformats.org/spreadsheetml/2006/main" count="164" uniqueCount="141">
  <si>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</si>
  <si>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</si>
  <si>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</si>
  <si>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</si>
  <si>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</si>
  <si>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</si>
  <si>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</si>
  <si>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</si>
  <si>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</si>
  <si>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</si>
  <si>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</si>
  <si>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</si>
  <si>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</si>
  <si>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</si>
  <si>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</si>
  <si>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</si>
  <si>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</si>
  <si>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</si>
  <si>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</si>
  <si>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</si>
  <si>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</si>
  <si>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</si>
  <si>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</si>
  <si>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</si>
  <si>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</si>
  <si>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</si>
  <si>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</si>
  <si>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</si>
  <si>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</si>
  <si>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</si>
  <si>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</si>
  <si>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</si>
  <si>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</si>
  <si>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</si>
  <si>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</si>
  <si>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</si>
  <si>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</si>
  <si>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</si>
  <si>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</si>
  <si>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</si>
  <si>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</si>
  <si>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</si>
  <si>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</si>
  <si>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</si>
  <si>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</si>
  <si>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</si>
  <si>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</si>
  <si>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</si>
  <si>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</si>
  <si>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</si>
  <si>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</si>
  <si>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</si>
  <si>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</si>
  <si>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</si>
  <si>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</si>
  <si>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</si>
  <si>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</si>
  <si>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</si>
  <si>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</si>
  <si>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</si>
  <si>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</si>
  <si>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</si>
  <si>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</si>
  <si>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</si>
  <si>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</si>
  <si>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</si>
  <si>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</si>
  <si>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позивачі - у справах у порядку, визначеному статтею 12 Закону України "Про біженців та осіб, які потребують додаткового або тимчасового захисту"</t>
  </si>
  <si>
    <t>Звільнено від сплати судового збору, зменшено розмір судового збору (статті 5 та  8 Закону України "Про судовий збір")</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</si>
  <si>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</si>
  <si>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</si>
  <si>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</si>
  <si>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</si>
  <si>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</si>
  <si>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</si>
  <si>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</si>
  <si>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</si>
  <si>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</si>
  <si>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</si>
  <si>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</si>
  <si>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</si>
  <si>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</si>
  <si>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</si>
  <si>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</si>
  <si>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</si>
  <si>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</si>
  <si>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</si>
  <si>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</si>
  <si>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</si>
  <si>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</si>
  <si>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</si>
  <si>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</si>
  <si>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 xml:space="preserve">Розділ 2. Пільги щодо сплати судового збору </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</si>
  <si>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</si>
  <si>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</si>
  <si>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</si>
  <si>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</si>
  <si>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</si>
  <si>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</si>
  <si>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</si>
  <si>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</si>
  <si>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</si>
  <si>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</si>
  <si>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</si>
  <si>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</si>
  <si>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</si>
  <si>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r>
      <t xml:space="preserve">УСЬОГО </t>
    </r>
    <r>
      <rPr>
        <b/>
        <i/>
        <sz val="10"/>
        <rFont val="Times New Roman"/>
        <family val="1"/>
      </rPr>
      <t>(сума рядків 1, 23, 34, 45, 50)</t>
    </r>
  </si>
  <si>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</si>
  <si>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</si>
  <si>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</si>
  <si>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</si>
  <si>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</si>
  <si>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</si>
  <si>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</si>
  <si>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</si>
  <si>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</si>
  <si>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 xml:space="preserve">позивачі - у справах про стягнення заробітної плати та поновлення на роботі </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</si>
  <si>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</si>
  <si>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</si>
  <si>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Х</t>
  </si>
  <si>
    <r>
      <t>15</t>
    </r>
    <r>
      <rPr>
        <b/>
        <vertAlign val="superscript"/>
        <sz val="10"/>
        <rFont val="Times New Roman"/>
        <family val="1"/>
      </rPr>
      <t>1</t>
    </r>
  </si>
  <si>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</si>
  <si>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</si>
  <si>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</si>
  <si>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</si>
  <si>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</si>
  <si>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</si>
  <si>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</si>
  <si>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</si>
  <si>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t>
  </si>
  <si>
    <t>27</t>
  </si>
  <si>
    <t>28</t>
  </si>
  <si>
    <t>Волинський окружний адміністративний суд</t>
  </si>
  <si>
    <t>43025, Волинська область, м. Луцьк, вул. Словацького, 3</t>
  </si>
  <si>
    <t>2023 рік</t>
  </si>
  <si>
    <t>Віктор ВАЛЮХ</t>
  </si>
  <si>
    <t>Лариса КУЗЬМИЧ</t>
  </si>
  <si>
    <t>(0332) 280 796</t>
  </si>
  <si>
    <t>(0332) 723 348</t>
  </si>
  <si>
    <t>inbox@adm.vl.court.gov.ua</t>
  </si>
  <si>
    <t>5 січня 2024 року</t>
  </si>
</sst>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quot;;\-#,##0&quot;₴&quot;"/>
    <numFmt numFmtId="175" formatCode="#,##0&quot;₴&quot;;[Red]\-#,##0&quot;₴&quot;"/>
    <numFmt numFmtId="176" formatCode="#,##0.00&quot;₴&quot;;\-#,##0.00&quot;₴&quot;"/>
    <numFmt numFmtId="177" formatCode="#,##0.00&quot;₴&quot;;[Red]\-#,##0.00&quot;₴&quot;"/>
    <numFmt numFmtId="178" formatCode="_-* #,##0&quot;₴&quot;_-;\-* #,##0&quot;₴&quot;_-;_-* &quot;-&quot;&quot;₴&quot;_-;_-@_-"/>
    <numFmt numFmtId="179" formatCode="_-* #,##0_₴_-;\-* #,##0_₴_-;_-* &quot;-&quot;_₴_-;_-@_-"/>
    <numFmt numFmtId="180" formatCode="_-* #,##0.00&quot;₴&quot;_-;\-* #,##0.00&quot;₴&quot;_-;_-* &quot;-&quot;??&quot;₴&quot;_-;_-@_-"/>
    <numFmt numFmtId="181" formatCode="_-* #,##0.00_₴_-;\-* #,##0.00_₴_-;_-* &quot;-&quot;??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s>
  <fonts count="66">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0"/>
      <name val="Times New Roman"/>
      <family val="1"/>
    </font>
    <font>
      <sz val="12"/>
      <name val="Arial"/>
      <family val="2"/>
    </font>
    <font>
      <sz val="9"/>
      <name val="Arial"/>
      <family val="2"/>
    </font>
    <font>
      <b/>
      <vertAlign val="superscript"/>
      <sz val="10"/>
      <name val="Times New Roman"/>
      <family val="1"/>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b/>
      <sz val="10"/>
      <color indexed="8"/>
      <name val="Times New Roman"/>
      <family val="1"/>
    </font>
    <font>
      <i/>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9" fontId="0" fillId="0" borderId="0" applyFont="0" applyFill="0" applyBorder="0" applyAlignment="0" applyProtection="0"/>
    <xf numFmtId="0" fontId="45" fillId="27" borderId="0" applyNumberFormat="0" applyBorder="0" applyAlignment="0" applyProtection="0"/>
    <xf numFmtId="0" fontId="46"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7" fillId="0" borderId="2" applyNumberFormat="0" applyFill="0" applyAlignment="0" applyProtection="0"/>
    <xf numFmtId="0" fontId="48" fillId="0" borderId="3" applyNumberFormat="0" applyFill="0" applyAlignment="0" applyProtection="0"/>
    <xf numFmtId="0" fontId="49" fillId="0" borderId="4" applyNumberFormat="0" applyFill="0" applyAlignment="0" applyProtection="0"/>
    <xf numFmtId="0" fontId="49"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50" fillId="0" borderId="5" applyNumberFormat="0" applyFill="0" applyAlignment="0" applyProtection="0"/>
    <xf numFmtId="0" fontId="51" fillId="28" borderId="6"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30" borderId="1" applyNumberFormat="0" applyAlignment="0" applyProtection="0"/>
    <xf numFmtId="0" fontId="0" fillId="0" borderId="0">
      <alignment/>
      <protection/>
    </xf>
    <xf numFmtId="0" fontId="0" fillId="0" borderId="0">
      <alignment/>
      <protection/>
    </xf>
    <xf numFmtId="0" fontId="55" fillId="0" borderId="0" applyNumberFormat="0" applyFill="0" applyBorder="0" applyAlignment="0" applyProtection="0"/>
    <xf numFmtId="0" fontId="56" fillId="0" borderId="7" applyNumberFormat="0" applyFill="0" applyAlignment="0" applyProtection="0"/>
    <xf numFmtId="0" fontId="57" fillId="31" borderId="0" applyNumberFormat="0" applyBorder="0" applyAlignment="0" applyProtection="0"/>
    <xf numFmtId="0" fontId="0" fillId="32" borderId="8" applyNumberFormat="0" applyFont="0" applyAlignment="0" applyProtection="0"/>
    <xf numFmtId="0" fontId="58" fillId="30" borderId="9"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211" fontId="0" fillId="0" borderId="0" applyFont="0" applyFill="0" applyBorder="0" applyAlignment="0" applyProtection="0"/>
  </cellStyleXfs>
  <cellXfs count="174">
    <xf numFmtId="0" fontId="0" fillId="0" borderId="0" xfId="0" applyAlignment="1">
      <alignment/>
    </xf>
    <xf numFmtId="0" fontId="0" fillId="0" borderId="0" xfId="57" applyFont="1">
      <alignment/>
      <protection/>
    </xf>
    <xf numFmtId="0" fontId="0" fillId="0" borderId="0" xfId="57" applyNumberFormat="1" applyFont="1" applyFill="1" applyBorder="1" applyAlignment="1" applyProtection="1">
      <alignment/>
      <protection/>
    </xf>
    <xf numFmtId="0" fontId="0" fillId="0" borderId="10" xfId="57" applyNumberFormat="1" applyFont="1" applyFill="1" applyBorder="1" applyAlignment="1" applyProtection="1">
      <alignment/>
      <protection/>
    </xf>
    <xf numFmtId="0" fontId="0" fillId="0" borderId="11" xfId="57" applyNumberFormat="1" applyFont="1" applyFill="1" applyBorder="1" applyAlignment="1" applyProtection="1">
      <alignment/>
      <protection/>
    </xf>
    <xf numFmtId="0" fontId="0" fillId="0" borderId="12" xfId="57" applyNumberFormat="1" applyFont="1" applyFill="1" applyBorder="1" applyAlignment="1" applyProtection="1">
      <alignment/>
      <protection/>
    </xf>
    <xf numFmtId="0" fontId="3" fillId="0" borderId="12" xfId="57" applyNumberFormat="1" applyFont="1" applyFill="1" applyBorder="1" applyAlignment="1" applyProtection="1">
      <alignment/>
      <protection/>
    </xf>
    <xf numFmtId="0" fontId="3" fillId="0" borderId="0" xfId="57" applyNumberFormat="1" applyFont="1" applyFill="1" applyBorder="1" applyAlignment="1" applyProtection="1">
      <alignment/>
      <protection/>
    </xf>
    <xf numFmtId="0" fontId="0" fillId="0" borderId="13" xfId="57" applyNumberFormat="1" applyFont="1" applyFill="1" applyBorder="1" applyAlignment="1" applyProtection="1">
      <alignment/>
      <protection/>
    </xf>
    <xf numFmtId="0" fontId="0" fillId="0" borderId="14" xfId="57" applyNumberFormat="1" applyFont="1" applyFill="1" applyBorder="1" applyAlignment="1" applyProtection="1">
      <alignment/>
      <protection/>
    </xf>
    <xf numFmtId="0" fontId="0" fillId="0" borderId="15" xfId="57" applyNumberFormat="1" applyFont="1" applyFill="1" applyBorder="1" applyAlignment="1" applyProtection="1">
      <alignment/>
      <protection/>
    </xf>
    <xf numFmtId="0" fontId="7" fillId="0" borderId="16" xfId="57" applyNumberFormat="1" applyFont="1" applyFill="1" applyBorder="1" applyAlignment="1" applyProtection="1">
      <alignment/>
      <protection/>
    </xf>
    <xf numFmtId="0" fontId="7" fillId="0" borderId="15" xfId="57" applyNumberFormat="1" applyFont="1" applyFill="1" applyBorder="1" applyAlignment="1" applyProtection="1">
      <alignment/>
      <protection/>
    </xf>
    <xf numFmtId="0" fontId="0" fillId="0" borderId="17" xfId="57" applyNumberFormat="1" applyFont="1" applyFill="1" applyBorder="1" applyAlignment="1" applyProtection="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0" xfId="0" applyFont="1" applyFill="1" applyAlignment="1">
      <alignment/>
    </xf>
    <xf numFmtId="0" fontId="1" fillId="0" borderId="0" xfId="0" applyFont="1" applyFill="1" applyBorder="1" applyAlignment="1">
      <alignment/>
    </xf>
    <xf numFmtId="0" fontId="61" fillId="0" borderId="0" xfId="0" applyNumberFormat="1" applyFont="1" applyFill="1" applyBorder="1" applyAlignment="1" applyProtection="1">
      <alignment/>
      <protection/>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0"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5" xfId="0" applyFont="1" applyBorder="1" applyAlignment="1">
      <alignment horizontal="center" vertical="top"/>
    </xf>
    <xf numFmtId="0" fontId="0" fillId="0" borderId="0" xfId="58" applyAlignment="1">
      <alignment vertical="center"/>
      <protection/>
    </xf>
    <xf numFmtId="0" fontId="4" fillId="0" borderId="0" xfId="58" applyFont="1" applyAlignment="1">
      <alignment horizontal="left" vertical="center" wrapText="1"/>
      <protection/>
    </xf>
    <xf numFmtId="0" fontId="0" fillId="0" borderId="0" xfId="58" applyAlignment="1">
      <alignment vertical="center" wrapText="1"/>
      <protection/>
    </xf>
    <xf numFmtId="0" fontId="0" fillId="0" borderId="0" xfId="58">
      <alignment/>
      <protection/>
    </xf>
    <xf numFmtId="0" fontId="2" fillId="0" borderId="0" xfId="58" applyFont="1" applyBorder="1" applyAlignment="1">
      <alignment wrapText="1"/>
      <protection/>
    </xf>
    <xf numFmtId="0" fontId="2" fillId="0" borderId="0" xfId="58" applyFont="1" applyBorder="1" applyAlignment="1">
      <alignment horizontal="left" wrapText="1"/>
      <protection/>
    </xf>
    <xf numFmtId="0" fontId="4" fillId="0" borderId="0" xfId="58" applyFont="1" applyAlignment="1">
      <alignment/>
      <protection/>
    </xf>
    <xf numFmtId="0" fontId="10" fillId="0" borderId="0" xfId="58" applyFont="1" applyBorder="1" applyAlignment="1">
      <alignment horizontal="center" wrapText="1"/>
      <protection/>
    </xf>
    <xf numFmtId="0" fontId="2" fillId="0" borderId="0" xfId="58" applyFont="1" applyBorder="1" applyAlignment="1">
      <alignment/>
      <protection/>
    </xf>
    <xf numFmtId="49" fontId="11" fillId="0" borderId="0" xfId="58" applyNumberFormat="1" applyFont="1" applyBorder="1" applyAlignment="1">
      <alignment horizontal="center" vertical="top"/>
      <protection/>
    </xf>
    <xf numFmtId="0" fontId="0" fillId="0" borderId="0" xfId="58" applyBorder="1">
      <alignment/>
      <protection/>
    </xf>
    <xf numFmtId="0" fontId="3" fillId="0" borderId="0" xfId="58" applyFont="1" applyAlignment="1">
      <alignment horizontal="left"/>
      <protection/>
    </xf>
    <xf numFmtId="0" fontId="0" fillId="0" borderId="0" xfId="58" applyFont="1" applyAlignment="1">
      <alignment horizontal="left"/>
      <protection/>
    </xf>
    <xf numFmtId="49" fontId="3" fillId="0" borderId="0" xfId="58" applyNumberFormat="1" applyFont="1" applyBorder="1" applyAlignment="1">
      <alignment/>
      <protection/>
    </xf>
    <xf numFmtId="49" fontId="0" fillId="0" borderId="0" xfId="58" applyNumberFormat="1" applyAlignment="1">
      <alignment/>
      <protection/>
    </xf>
    <xf numFmtId="49" fontId="3" fillId="0" borderId="0" xfId="58" applyNumberFormat="1" applyFont="1" applyAlignment="1">
      <alignment horizontal="left"/>
      <protection/>
    </xf>
    <xf numFmtId="0" fontId="0" fillId="0" borderId="0" xfId="58" applyBorder="1" applyAlignment="1">
      <alignment horizontal="left"/>
      <protection/>
    </xf>
    <xf numFmtId="0" fontId="3" fillId="0" borderId="0" xfId="58" applyFont="1" applyBorder="1">
      <alignment/>
      <protection/>
    </xf>
    <xf numFmtId="0" fontId="0" fillId="0" borderId="0" xfId="58" applyFont="1" applyBorder="1">
      <alignment/>
      <protection/>
    </xf>
    <xf numFmtId="0" fontId="9" fillId="0" borderId="0" xfId="58" applyFont="1" applyAlignment="1">
      <alignment/>
      <protection/>
    </xf>
    <xf numFmtId="0" fontId="0" fillId="0" borderId="0" xfId="58" applyBorder="1" applyAlignment="1">
      <alignment wrapText="1"/>
      <protection/>
    </xf>
    <xf numFmtId="0" fontId="8" fillId="0" borderId="0" xfId="0" applyFont="1" applyBorder="1" applyAlignment="1">
      <alignment horizontal="center" vertical="top"/>
    </xf>
    <xf numFmtId="49" fontId="2" fillId="0" borderId="10" xfId="0" applyNumberFormat="1" applyFont="1" applyBorder="1" applyAlignment="1">
      <alignment wrapText="1"/>
    </xf>
    <xf numFmtId="49" fontId="4" fillId="0" borderId="10" xfId="0" applyNumberFormat="1" applyFont="1" applyBorder="1" applyAlignment="1">
      <alignment/>
    </xf>
    <xf numFmtId="49" fontId="4" fillId="0" borderId="0" xfId="0" applyNumberFormat="1" applyFont="1" applyBorder="1" applyAlignment="1">
      <alignment/>
    </xf>
    <xf numFmtId="49" fontId="2" fillId="0" borderId="0" xfId="0" applyNumberFormat="1" applyFont="1" applyBorder="1" applyAlignment="1">
      <alignment/>
    </xf>
    <xf numFmtId="1" fontId="1" fillId="0" borderId="0" xfId="0" applyNumberFormat="1" applyFont="1" applyFill="1" applyAlignment="1">
      <alignment wrapText="1"/>
    </xf>
    <xf numFmtId="3" fontId="7" fillId="0" borderId="18" xfId="0" applyNumberFormat="1" applyFont="1" applyFill="1" applyBorder="1" applyAlignment="1">
      <alignment horizontal="right" vertical="center" wrapText="1"/>
    </xf>
    <xf numFmtId="0" fontId="5" fillId="0" borderId="10" xfId="0" applyFont="1" applyBorder="1" applyAlignment="1">
      <alignment horizontal="center" vertical="top" wrapText="1"/>
    </xf>
    <xf numFmtId="0" fontId="0" fillId="0" borderId="0" xfId="58" applyFont="1">
      <alignment/>
      <protection/>
    </xf>
    <xf numFmtId="0" fontId="7" fillId="0" borderId="0" xfId="58" applyNumberFormat="1" applyFont="1" applyFill="1" applyBorder="1" applyAlignment="1" applyProtection="1">
      <alignment horizontal="center"/>
      <protection/>
    </xf>
    <xf numFmtId="0" fontId="6" fillId="0" borderId="0" xfId="58" applyNumberFormat="1" applyFont="1" applyFill="1" applyBorder="1" applyAlignment="1" applyProtection="1">
      <alignment/>
      <protection/>
    </xf>
    <xf numFmtId="0" fontId="8" fillId="0" borderId="15" xfId="58" applyNumberFormat="1" applyFont="1" applyFill="1" applyBorder="1" applyAlignment="1" applyProtection="1">
      <alignment horizontal="center"/>
      <protection/>
    </xf>
    <xf numFmtId="0" fontId="8" fillId="0" borderId="0" xfId="58" applyNumberFormat="1" applyFont="1" applyFill="1" applyBorder="1" applyAlignment="1" applyProtection="1">
      <alignment horizontal="center"/>
      <protection/>
    </xf>
    <xf numFmtId="0" fontId="0" fillId="0" borderId="0" xfId="58" applyNumberFormat="1" applyFont="1" applyFill="1" applyBorder="1" applyAlignment="1" applyProtection="1">
      <alignment/>
      <protection/>
    </xf>
    <xf numFmtId="0" fontId="0" fillId="0" borderId="10" xfId="58" applyNumberFormat="1" applyFont="1" applyFill="1" applyBorder="1" applyAlignment="1" applyProtection="1">
      <alignment/>
      <protection/>
    </xf>
    <xf numFmtId="0" fontId="7" fillId="0" borderId="18" xfId="58" applyNumberFormat="1" applyFont="1" applyFill="1" applyBorder="1" applyAlignment="1" applyProtection="1">
      <alignment horizontal="center"/>
      <protection/>
    </xf>
    <xf numFmtId="0" fontId="0" fillId="0" borderId="12" xfId="58" applyNumberFormat="1" applyFont="1" applyFill="1" applyBorder="1" applyAlignment="1" applyProtection="1">
      <alignment/>
      <protection/>
    </xf>
    <xf numFmtId="0" fontId="9" fillId="0" borderId="16" xfId="58" applyNumberFormat="1" applyFont="1" applyFill="1" applyBorder="1" applyAlignment="1" applyProtection="1">
      <alignment/>
      <protection/>
    </xf>
    <xf numFmtId="0" fontId="9" fillId="0" borderId="15" xfId="58" applyNumberFormat="1" applyFont="1" applyFill="1" applyBorder="1" applyAlignment="1" applyProtection="1">
      <alignment/>
      <protection/>
    </xf>
    <xf numFmtId="0" fontId="0" fillId="0" borderId="17" xfId="58" applyNumberFormat="1" applyFont="1" applyFill="1" applyBorder="1" applyAlignment="1" applyProtection="1">
      <alignment/>
      <protection/>
    </xf>
    <xf numFmtId="0" fontId="0" fillId="0" borderId="19" xfId="58" applyNumberFormat="1" applyFont="1" applyFill="1" applyBorder="1" applyAlignment="1" applyProtection="1">
      <alignment/>
      <protection/>
    </xf>
    <xf numFmtId="0" fontId="9" fillId="0" borderId="0" xfId="58" applyNumberFormat="1" applyFont="1" applyFill="1" applyBorder="1" applyAlignment="1" applyProtection="1">
      <alignment horizontal="center"/>
      <protection/>
    </xf>
    <xf numFmtId="0" fontId="1" fillId="0" borderId="12" xfId="58" applyNumberFormat="1" applyFont="1" applyFill="1" applyBorder="1" applyAlignment="1" applyProtection="1">
      <alignment horizontal="left" wrapText="1"/>
      <protection/>
    </xf>
    <xf numFmtId="0" fontId="1" fillId="0" borderId="0" xfId="58" applyNumberFormat="1" applyFont="1" applyFill="1" applyBorder="1" applyAlignment="1" applyProtection="1">
      <alignment horizontal="left" wrapText="1"/>
      <protection/>
    </xf>
    <xf numFmtId="0" fontId="1" fillId="0" borderId="11" xfId="58" applyNumberFormat="1" applyFont="1" applyFill="1" applyBorder="1" applyAlignment="1" applyProtection="1">
      <alignment horizontal="left" wrapText="1"/>
      <protection/>
    </xf>
    <xf numFmtId="0" fontId="1" fillId="0" borderId="20" xfId="58" applyNumberFormat="1" applyFont="1" applyFill="1" applyBorder="1" applyAlignment="1" applyProtection="1">
      <alignment horizontal="left" wrapText="1"/>
      <protection/>
    </xf>
    <xf numFmtId="0" fontId="3" fillId="0" borderId="0" xfId="58" applyNumberFormat="1" applyFont="1" applyFill="1" applyBorder="1" applyAlignment="1" applyProtection="1">
      <alignment horizontal="center"/>
      <protection/>
    </xf>
    <xf numFmtId="0" fontId="0" fillId="0" borderId="12" xfId="58" applyFont="1" applyBorder="1">
      <alignment/>
      <protection/>
    </xf>
    <xf numFmtId="0" fontId="0" fillId="0" borderId="11" xfId="58" applyFont="1" applyBorder="1">
      <alignment/>
      <protection/>
    </xf>
    <xf numFmtId="0" fontId="0" fillId="0" borderId="20" xfId="58" applyFont="1" applyBorder="1">
      <alignment/>
      <protection/>
    </xf>
    <xf numFmtId="0" fontId="3" fillId="0" borderId="0" xfId="58" applyNumberFormat="1" applyFont="1" applyFill="1" applyBorder="1" applyAlignment="1" applyProtection="1">
      <alignment/>
      <protection/>
    </xf>
    <xf numFmtId="0" fontId="0" fillId="0" borderId="11" xfId="58" applyNumberFormat="1" applyFont="1" applyFill="1" applyBorder="1" applyAlignment="1" applyProtection="1">
      <alignment/>
      <protection/>
    </xf>
    <xf numFmtId="0" fontId="1" fillId="0" borderId="20" xfId="58" applyNumberFormat="1" applyFont="1" applyFill="1" applyBorder="1" applyAlignment="1" applyProtection="1">
      <alignment/>
      <protection/>
    </xf>
    <xf numFmtId="0" fontId="1" fillId="0" borderId="12" xfId="58" applyNumberFormat="1" applyFont="1" applyFill="1" applyBorder="1" applyAlignment="1" applyProtection="1">
      <alignment/>
      <protection/>
    </xf>
    <xf numFmtId="0" fontId="1" fillId="0" borderId="0" xfId="58" applyNumberFormat="1" applyFont="1" applyFill="1" applyBorder="1" applyAlignment="1" applyProtection="1">
      <alignment/>
      <protection/>
    </xf>
    <xf numFmtId="0" fontId="0" fillId="0" borderId="20" xfId="58" applyNumberFormat="1" applyFont="1" applyFill="1" applyBorder="1" applyAlignment="1" applyProtection="1">
      <alignment/>
      <protection/>
    </xf>
    <xf numFmtId="0" fontId="1" fillId="0" borderId="20" xfId="58" applyNumberFormat="1" applyFont="1" applyFill="1" applyBorder="1" applyAlignment="1" applyProtection="1">
      <alignment wrapText="1"/>
      <protection/>
    </xf>
    <xf numFmtId="0" fontId="1" fillId="0" borderId="21" xfId="58" applyNumberFormat="1" applyFont="1" applyFill="1" applyBorder="1" applyAlignment="1" applyProtection="1">
      <alignment wrapText="1"/>
      <protection/>
    </xf>
    <xf numFmtId="0" fontId="3" fillId="0" borderId="22" xfId="0" applyFont="1" applyFill="1" applyBorder="1" applyAlignment="1">
      <alignment horizontal="left" vertical="center" wrapText="1"/>
    </xf>
    <xf numFmtId="0" fontId="3" fillId="0" borderId="18" xfId="0" applyFont="1" applyFill="1" applyBorder="1" applyAlignment="1">
      <alignment horizontal="center" vertical="center"/>
    </xf>
    <xf numFmtId="0" fontId="62" fillId="0" borderId="22" xfId="0" applyFont="1" applyFill="1" applyBorder="1" applyAlignment="1">
      <alignment horizontal="left" vertical="center" wrapText="1"/>
    </xf>
    <xf numFmtId="0" fontId="63" fillId="0" borderId="22" xfId="0" applyFont="1" applyFill="1" applyBorder="1" applyAlignment="1">
      <alignment horizontal="left" vertical="center" wrapText="1"/>
    </xf>
    <xf numFmtId="0" fontId="61"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7" fillId="0" borderId="18" xfId="0" applyFont="1" applyFill="1" applyBorder="1" applyAlignment="1">
      <alignment horizontal="center" vertical="center"/>
    </xf>
    <xf numFmtId="0" fontId="3" fillId="0" borderId="0" xfId="0" applyFont="1" applyFill="1" applyAlignment="1">
      <alignment/>
    </xf>
    <xf numFmtId="0" fontId="4" fillId="0" borderId="18" xfId="58" applyFont="1" applyBorder="1" applyAlignment="1">
      <alignment horizontal="center" vertical="center" wrapText="1"/>
      <protection/>
    </xf>
    <xf numFmtId="0" fontId="15" fillId="0" borderId="0" xfId="0" applyFont="1" applyAlignment="1">
      <alignment/>
    </xf>
    <xf numFmtId="0" fontId="3" fillId="0" borderId="18" xfId="58" applyFont="1" applyBorder="1" applyAlignment="1">
      <alignment horizontal="center" vertical="center"/>
      <protection/>
    </xf>
    <xf numFmtId="3" fontId="7" fillId="0" borderId="18" xfId="58" applyNumberFormat="1" applyFont="1" applyBorder="1" applyAlignment="1">
      <alignment horizontal="right" vertical="center" wrapText="1"/>
      <protection/>
    </xf>
    <xf numFmtId="0" fontId="0" fillId="0" borderId="0" xfId="0" applyFont="1" applyAlignment="1">
      <alignment/>
    </xf>
    <xf numFmtId="3" fontId="3" fillId="0" borderId="18" xfId="0" applyNumberFormat="1" applyFont="1" applyFill="1" applyBorder="1" applyAlignment="1">
      <alignment horizontal="right" vertical="center" wrapText="1"/>
    </xf>
    <xf numFmtId="3" fontId="3" fillId="0" borderId="18" xfId="0" applyNumberFormat="1" applyFont="1" applyBorder="1" applyAlignment="1">
      <alignment horizontal="right" vertical="center" wrapText="1"/>
    </xf>
    <xf numFmtId="0" fontId="9" fillId="0" borderId="0" xfId="58" applyFont="1" applyAlignment="1">
      <alignment horizontal="center"/>
      <protection/>
    </xf>
    <xf numFmtId="0" fontId="16" fillId="0" borderId="0" xfId="0" applyFont="1" applyAlignment="1">
      <alignment/>
    </xf>
    <xf numFmtId="0" fontId="12" fillId="0" borderId="18" xfId="58" applyFont="1" applyBorder="1" applyAlignment="1">
      <alignment horizontal="center" vertical="center" wrapText="1"/>
      <protection/>
    </xf>
    <xf numFmtId="49" fontId="7" fillId="0" borderId="23" xfId="58" applyNumberFormat="1" applyFont="1" applyBorder="1" applyAlignment="1">
      <alignment horizontal="center" vertical="center" wrapText="1"/>
      <protection/>
    </xf>
    <xf numFmtId="49" fontId="7" fillId="0" borderId="18" xfId="58" applyNumberFormat="1" applyFont="1" applyBorder="1" applyAlignment="1">
      <alignment horizontal="center" vertical="center" wrapText="1"/>
      <protection/>
    </xf>
    <xf numFmtId="49" fontId="7" fillId="0" borderId="18" xfId="58" applyNumberFormat="1" applyFont="1" applyFill="1" applyBorder="1" applyAlignment="1">
      <alignment horizontal="center" vertical="center" wrapText="1"/>
      <protection/>
    </xf>
    <xf numFmtId="0" fontId="0" fillId="0" borderId="0" xfId="0" applyFont="1" applyFill="1" applyAlignment="1">
      <alignment/>
    </xf>
    <xf numFmtId="49" fontId="7" fillId="0" borderId="18" xfId="0" applyNumberFormat="1" applyFont="1" applyFill="1" applyBorder="1" applyAlignment="1">
      <alignment horizontal="center" vertical="center" wrapText="1"/>
    </xf>
    <xf numFmtId="0" fontId="9" fillId="0" borderId="22" xfId="0" applyFont="1" applyFill="1" applyBorder="1" applyAlignment="1">
      <alignment horizontal="left" vertical="center" wrapText="1" indent="1"/>
    </xf>
    <xf numFmtId="0" fontId="6" fillId="0" borderId="0" xfId="58" applyNumberFormat="1" applyFont="1" applyFill="1" applyBorder="1" applyAlignment="1" applyProtection="1">
      <alignment horizontal="center" vertical="center" wrapText="1"/>
      <protection/>
    </xf>
    <xf numFmtId="0" fontId="6" fillId="0" borderId="0" xfId="58" applyNumberFormat="1" applyFont="1" applyFill="1" applyBorder="1" applyAlignment="1" applyProtection="1">
      <alignment horizontal="center"/>
      <protection/>
    </xf>
    <xf numFmtId="0" fontId="7" fillId="0" borderId="23" xfId="58" applyNumberFormat="1" applyFont="1" applyFill="1" applyBorder="1" applyAlignment="1" applyProtection="1">
      <alignment horizontal="center"/>
      <protection/>
    </xf>
    <xf numFmtId="0" fontId="7" fillId="0" borderId="24" xfId="58" applyNumberFormat="1" applyFont="1" applyFill="1" applyBorder="1" applyAlignment="1" applyProtection="1">
      <alignment horizontal="center"/>
      <protection/>
    </xf>
    <xf numFmtId="0" fontId="7" fillId="0" borderId="22" xfId="58" applyNumberFormat="1" applyFont="1" applyFill="1" applyBorder="1" applyAlignment="1" applyProtection="1">
      <alignment horizontal="center"/>
      <protection/>
    </xf>
    <xf numFmtId="0" fontId="1" fillId="0" borderId="12" xfId="58" applyNumberFormat="1" applyFont="1" applyFill="1" applyBorder="1" applyAlignment="1" applyProtection="1">
      <alignment horizontal="left" wrapText="1"/>
      <protection/>
    </xf>
    <xf numFmtId="0" fontId="1" fillId="0" borderId="0" xfId="58" applyNumberFormat="1" applyFont="1" applyFill="1" applyBorder="1" applyAlignment="1" applyProtection="1">
      <alignment horizontal="left" wrapText="1"/>
      <protection/>
    </xf>
    <xf numFmtId="0" fontId="1" fillId="0" borderId="11" xfId="58" applyNumberFormat="1" applyFont="1" applyFill="1" applyBorder="1" applyAlignment="1" applyProtection="1">
      <alignment horizontal="left" wrapText="1"/>
      <protection/>
    </xf>
    <xf numFmtId="0" fontId="3" fillId="0" borderId="0" xfId="58" applyNumberFormat="1" applyFont="1" applyFill="1" applyBorder="1" applyAlignment="1" applyProtection="1">
      <alignment horizontal="center"/>
      <protection/>
    </xf>
    <xf numFmtId="0" fontId="3" fillId="0" borderId="10" xfId="57" applyNumberFormat="1" applyFont="1" applyFill="1" applyBorder="1" applyAlignment="1" applyProtection="1">
      <alignment horizontal="left" vertical="center"/>
      <protection/>
    </xf>
    <xf numFmtId="0" fontId="3" fillId="0" borderId="14" xfId="57" applyNumberFormat="1" applyFont="1" applyFill="1" applyBorder="1" applyAlignment="1" applyProtection="1">
      <alignment horizontal="left" vertical="center"/>
      <protection/>
    </xf>
    <xf numFmtId="0" fontId="6" fillId="0" borderId="10" xfId="58"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3" fillId="0" borderId="0" xfId="0" applyFont="1" applyAlignment="1">
      <alignment horizontal="center" vertical="center" wrapText="1"/>
    </xf>
    <xf numFmtId="0" fontId="3" fillId="0" borderId="10" xfId="57" applyNumberFormat="1" applyFont="1" applyFill="1" applyBorder="1" applyAlignment="1" applyProtection="1">
      <alignment horizontal="left" vertical="center" wrapText="1"/>
      <protection/>
    </xf>
    <xf numFmtId="0" fontId="3" fillId="0" borderId="13" xfId="0" applyFont="1" applyBorder="1" applyAlignment="1">
      <alignment horizontal="left" vertical="center"/>
    </xf>
    <xf numFmtId="0" fontId="3" fillId="0" borderId="10" xfId="0" applyFont="1" applyBorder="1" applyAlignment="1">
      <alignment horizontal="left" vertical="center"/>
    </xf>
    <xf numFmtId="0" fontId="3" fillId="0" borderId="14" xfId="0" applyFont="1" applyBorder="1" applyAlignment="1">
      <alignment horizontal="left" vertical="center"/>
    </xf>
    <xf numFmtId="0" fontId="8" fillId="0" borderId="12" xfId="57" applyNumberFormat="1" applyFont="1" applyFill="1" applyBorder="1" applyAlignment="1" applyProtection="1">
      <alignment horizontal="center"/>
      <protection/>
    </xf>
    <xf numFmtId="0" fontId="8" fillId="0" borderId="0" xfId="57" applyNumberFormat="1" applyFont="1" applyFill="1" applyBorder="1" applyAlignment="1" applyProtection="1">
      <alignment horizontal="center"/>
      <protection/>
    </xf>
    <xf numFmtId="0" fontId="8" fillId="0" borderId="11" xfId="57" applyNumberFormat="1" applyFont="1" applyFill="1" applyBorder="1" applyAlignment="1" applyProtection="1">
      <alignment horizontal="center"/>
      <protection/>
    </xf>
    <xf numFmtId="0" fontId="3" fillId="0" borderId="0" xfId="58" applyFont="1" applyAlignment="1">
      <alignment horizontal="center"/>
      <protection/>
    </xf>
    <xf numFmtId="0" fontId="1" fillId="0" borderId="12" xfId="58" applyNumberFormat="1" applyFont="1" applyFill="1" applyBorder="1" applyAlignment="1" applyProtection="1">
      <alignment horizontal="left"/>
      <protection/>
    </xf>
    <xf numFmtId="0" fontId="1" fillId="0" borderId="0" xfId="58" applyNumberFormat="1" applyFont="1" applyFill="1" applyBorder="1" applyAlignment="1" applyProtection="1">
      <alignment horizontal="left"/>
      <protection/>
    </xf>
    <xf numFmtId="0" fontId="1" fillId="0" borderId="11" xfId="58" applyNumberFormat="1" applyFont="1" applyFill="1" applyBorder="1" applyAlignment="1" applyProtection="1">
      <alignment horizontal="left"/>
      <protection/>
    </xf>
    <xf numFmtId="0" fontId="3" fillId="0" borderId="13" xfId="57" applyNumberFormat="1" applyFont="1" applyFill="1" applyBorder="1" applyAlignment="1" applyProtection="1">
      <alignment horizontal="left" vertical="center" wrapText="1"/>
      <protection/>
    </xf>
    <xf numFmtId="0" fontId="1" fillId="0" borderId="20" xfId="58" applyNumberFormat="1" applyFont="1" applyFill="1" applyBorder="1" applyAlignment="1" applyProtection="1">
      <alignment horizontal="center" wrapText="1"/>
      <protection/>
    </xf>
    <xf numFmtId="0" fontId="1" fillId="0" borderId="13" xfId="58" applyNumberFormat="1" applyFont="1" applyFill="1" applyBorder="1" applyAlignment="1" applyProtection="1">
      <alignment horizontal="left" wrapText="1"/>
      <protection/>
    </xf>
    <xf numFmtId="0" fontId="1" fillId="0" borderId="10" xfId="58" applyNumberFormat="1" applyFont="1" applyFill="1" applyBorder="1" applyAlignment="1" applyProtection="1">
      <alignment horizontal="left" wrapText="1"/>
      <protection/>
    </xf>
    <xf numFmtId="0" fontId="1" fillId="0" borderId="14" xfId="58" applyNumberFormat="1" applyFont="1" applyFill="1" applyBorder="1" applyAlignment="1" applyProtection="1">
      <alignment horizontal="left" wrapText="1"/>
      <protection/>
    </xf>
    <xf numFmtId="0" fontId="3" fillId="0" borderId="12" xfId="57" applyNumberFormat="1" applyFont="1" applyFill="1" applyBorder="1" applyAlignment="1" applyProtection="1">
      <alignment/>
      <protection/>
    </xf>
    <xf numFmtId="0" fontId="0" fillId="0" borderId="0" xfId="57" applyFont="1" applyBorder="1">
      <alignment/>
      <protection/>
    </xf>
    <xf numFmtId="0" fontId="64" fillId="0" borderId="18" xfId="0" applyNumberFormat="1" applyFont="1" applyFill="1" applyBorder="1" applyAlignment="1" applyProtection="1">
      <alignment horizontal="center" vertical="center" wrapText="1"/>
      <protection/>
    </xf>
    <xf numFmtId="0" fontId="65" fillId="0" borderId="18" xfId="0" applyNumberFormat="1" applyFont="1" applyFill="1" applyBorder="1" applyAlignment="1" applyProtection="1">
      <alignment horizontal="center" vertical="center" wrapText="1"/>
      <protection/>
    </xf>
    <xf numFmtId="1" fontId="65" fillId="0" borderId="18"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8" xfId="0" applyFont="1" applyFill="1" applyBorder="1" applyAlignment="1">
      <alignment horizontal="center" vertical="center" wrapText="1"/>
    </xf>
    <xf numFmtId="0" fontId="2" fillId="0" borderId="18" xfId="0" applyFont="1" applyFill="1" applyBorder="1" applyAlignment="1">
      <alignment horizontal="center" vertical="center" wrapText="1"/>
    </xf>
    <xf numFmtId="1" fontId="64" fillId="0" borderId="18" xfId="0" applyNumberFormat="1" applyFont="1" applyFill="1" applyBorder="1" applyAlignment="1" applyProtection="1">
      <alignment horizontal="center" vertical="center" wrapText="1"/>
      <protection/>
    </xf>
    <xf numFmtId="0" fontId="4" fillId="0" borderId="23" xfId="58" applyFont="1" applyBorder="1" applyAlignment="1">
      <alignment horizontal="left" vertical="center" wrapText="1"/>
      <protection/>
    </xf>
    <xf numFmtId="0" fontId="4" fillId="0" borderId="24" xfId="58" applyFont="1" applyBorder="1" applyAlignment="1">
      <alignment horizontal="left" vertical="center" wrapText="1"/>
      <protection/>
    </xf>
    <xf numFmtId="0" fontId="4" fillId="0" borderId="22" xfId="58" applyFont="1" applyBorder="1" applyAlignment="1">
      <alignment horizontal="left" vertical="center" wrapText="1"/>
      <protection/>
    </xf>
    <xf numFmtId="0" fontId="7" fillId="0" borderId="23" xfId="58" applyFont="1" applyBorder="1" applyAlignment="1">
      <alignment horizontal="left" vertical="center" wrapText="1"/>
      <protection/>
    </xf>
    <xf numFmtId="0" fontId="7" fillId="0" borderId="24" xfId="58" applyFont="1" applyBorder="1" applyAlignment="1">
      <alignment horizontal="left" vertical="center" wrapText="1"/>
      <protection/>
    </xf>
    <xf numFmtId="0" fontId="7" fillId="0" borderId="22" xfId="58" applyFont="1" applyBorder="1" applyAlignment="1">
      <alignment horizontal="left" vertical="center" wrapText="1"/>
      <protection/>
    </xf>
    <xf numFmtId="0" fontId="3" fillId="0" borderId="23" xfId="58" applyFont="1" applyBorder="1" applyAlignment="1">
      <alignment horizontal="left" vertical="center" wrapText="1"/>
      <protection/>
    </xf>
    <xf numFmtId="0" fontId="3" fillId="0" borderId="24" xfId="58" applyFont="1" applyBorder="1" applyAlignment="1">
      <alignment horizontal="left" vertical="center" wrapText="1"/>
      <protection/>
    </xf>
    <xf numFmtId="0" fontId="3" fillId="0" borderId="22" xfId="58" applyFont="1" applyBorder="1" applyAlignment="1">
      <alignment horizontal="left" vertical="center" wrapText="1"/>
      <protection/>
    </xf>
    <xf numFmtId="49" fontId="5" fillId="0" borderId="10" xfId="0" applyNumberFormat="1" applyFont="1" applyBorder="1" applyAlignment="1">
      <alignment horizontal="left" vertical="center" wrapText="1"/>
    </xf>
    <xf numFmtId="0" fontId="3" fillId="0" borderId="18" xfId="58" applyFont="1" applyFill="1" applyBorder="1" applyAlignment="1">
      <alignment horizontal="left" vertical="center" wrapText="1"/>
      <protection/>
    </xf>
    <xf numFmtId="0" fontId="12" fillId="0" borderId="23" xfId="58" applyFont="1" applyBorder="1" applyAlignment="1">
      <alignment horizontal="center" vertical="center" wrapText="1"/>
      <protection/>
    </xf>
    <xf numFmtId="0" fontId="12" fillId="0" borderId="24" xfId="58" applyFont="1" applyBorder="1" applyAlignment="1">
      <alignment horizontal="center" vertical="center" wrapText="1"/>
      <protection/>
    </xf>
    <xf numFmtId="0" fontId="12" fillId="0" borderId="22" xfId="58" applyFont="1" applyBorder="1" applyAlignment="1">
      <alignment horizontal="center" vertical="center" wrapText="1"/>
      <protection/>
    </xf>
  </cellXfs>
  <cellStyles count="62">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 2" xfId="49"/>
    <cellStyle name="Звичайний 3" xfId="50"/>
    <cellStyle name="Звичайний 4" xfId="51"/>
    <cellStyle name="Зв'язана клітинка" xfId="52"/>
    <cellStyle name="Контрольна клітинка" xfId="53"/>
    <cellStyle name="Назва" xfId="54"/>
    <cellStyle name="Нейтральний" xfId="55"/>
    <cellStyle name="Обчислення" xfId="56"/>
    <cellStyle name="Обычный 2" xfId="57"/>
    <cellStyle name="Обычный 2 2" xfId="58"/>
    <cellStyle name="Followed Hyperlink" xfId="59"/>
    <cellStyle name="Підсумок" xfId="60"/>
    <cellStyle name="Поганий" xfId="61"/>
    <cellStyle name="Примітка" xfId="62"/>
    <cellStyle name="Результат" xfId="63"/>
    <cellStyle name="Текст попередження" xfId="64"/>
    <cellStyle name="Текст пояснення" xfId="65"/>
    <cellStyle name="Финансовый 2" xfId="66"/>
    <cellStyle name="Финансовый 2 2" xfId="67"/>
    <cellStyle name="Финансовый 3" xfId="68"/>
    <cellStyle name="Comma" xfId="69"/>
    <cellStyle name="Comma [0]" xfId="70"/>
    <cellStyle name="Фінансовий 2" xfId="71"/>
    <cellStyle name="Фінансовий 3" xfId="72"/>
    <cellStyle name="Фінансовий 4" xfId="73"/>
    <cellStyle name="Фінансовий 5" xfId="74"/>
    <cellStyle name="Фінансовий 6" xfId="75"/>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spans="2:8" ht="12.75" customHeight="1">
      <c r="B1" s="65"/>
      <c r="C1" s="65"/>
      <c r="D1" s="65"/>
      <c r="E1" s="66" t="s">
        <v>21</v>
      </c>
      <c r="F1" s="65"/>
      <c r="G1" s="65"/>
      <c r="H1" s="65"/>
    </row>
    <row r="2" spans="2:8" ht="12.75">
      <c r="B2" s="65"/>
      <c r="C2" s="65"/>
      <c r="D2" s="65"/>
      <c r="E2" s="65"/>
      <c r="F2" s="65"/>
      <c r="G2" s="65"/>
      <c r="H2" s="65"/>
    </row>
    <row r="3" spans="2:8" ht="35.25" customHeight="1">
      <c r="B3" s="121" t="s">
        <v>39</v>
      </c>
      <c r="C3" s="121"/>
      <c r="D3" s="121"/>
      <c r="E3" s="121"/>
      <c r="F3" s="121"/>
      <c r="G3" s="121"/>
      <c r="H3" s="121"/>
    </row>
    <row r="4" spans="2:8" ht="18.75" customHeight="1">
      <c r="B4" s="122"/>
      <c r="C4" s="122"/>
      <c r="D4" s="122"/>
      <c r="E4" s="122"/>
      <c r="F4" s="122"/>
      <c r="G4" s="122"/>
      <c r="H4" s="122"/>
    </row>
    <row r="5" spans="2:8" ht="18.75" customHeight="1">
      <c r="B5" s="67"/>
      <c r="C5" s="67"/>
      <c r="D5" s="132" t="s">
        <v>134</v>
      </c>
      <c r="E5" s="132"/>
      <c r="F5" s="132"/>
      <c r="G5" s="67"/>
      <c r="H5" s="67"/>
    </row>
    <row r="6" spans="2:8" ht="12.75">
      <c r="B6" s="65"/>
      <c r="C6" s="65"/>
      <c r="D6" s="65"/>
      <c r="E6" s="68" t="s">
        <v>22</v>
      </c>
      <c r="F6" s="65"/>
      <c r="G6" s="65"/>
      <c r="H6" s="65"/>
    </row>
    <row r="7" spans="2:8" ht="12.75" customHeight="1">
      <c r="B7" s="65"/>
      <c r="C7" s="65"/>
      <c r="D7" s="65"/>
      <c r="E7" s="69"/>
      <c r="F7" s="70"/>
      <c r="G7" s="70"/>
      <c r="H7" s="70"/>
    </row>
    <row r="8" spans="2:8" ht="12.75" customHeight="1">
      <c r="B8" s="65"/>
      <c r="C8" s="65"/>
      <c r="D8" s="65"/>
      <c r="E8" s="69"/>
      <c r="F8" s="70"/>
      <c r="G8" s="70"/>
      <c r="H8" s="70"/>
    </row>
    <row r="9" spans="2:8" ht="12.75" customHeight="1">
      <c r="B9" s="71"/>
      <c r="C9" s="71"/>
      <c r="D9" s="71"/>
      <c r="E9" s="71"/>
      <c r="F9" s="65"/>
      <c r="G9" s="65"/>
      <c r="H9" s="65"/>
    </row>
    <row r="10" spans="1:8" ht="12.75" customHeight="1">
      <c r="A10" s="4"/>
      <c r="B10" s="123" t="s">
        <v>23</v>
      </c>
      <c r="C10" s="124"/>
      <c r="D10" s="125"/>
      <c r="E10" s="72" t="s">
        <v>24</v>
      </c>
      <c r="F10" s="73"/>
      <c r="G10" s="66" t="s">
        <v>40</v>
      </c>
      <c r="H10" s="65"/>
    </row>
    <row r="11" spans="1:8" ht="12.75" customHeight="1">
      <c r="A11" s="4"/>
      <c r="B11" s="74"/>
      <c r="C11" s="75"/>
      <c r="D11" s="76"/>
      <c r="E11" s="77"/>
      <c r="F11" s="70"/>
      <c r="G11" s="112" t="s">
        <v>107</v>
      </c>
      <c r="H11" s="65"/>
    </row>
    <row r="12" spans="1:8" ht="37.5" customHeight="1">
      <c r="A12" s="4"/>
      <c r="B12" s="126" t="s">
        <v>25</v>
      </c>
      <c r="C12" s="127"/>
      <c r="D12" s="128"/>
      <c r="E12" s="82" t="s">
        <v>41</v>
      </c>
      <c r="F12" s="70"/>
      <c r="G12" s="78"/>
      <c r="H12" s="65"/>
    </row>
    <row r="13" spans="1:8" ht="12.75" customHeight="1">
      <c r="A13" s="4"/>
      <c r="B13" s="79"/>
      <c r="C13" s="80"/>
      <c r="D13" s="81"/>
      <c r="E13" s="82"/>
      <c r="F13" s="65"/>
      <c r="G13" s="83" t="s">
        <v>26</v>
      </c>
      <c r="H13" s="65"/>
    </row>
    <row r="14" spans="1:8" ht="12.75" customHeight="1">
      <c r="A14" s="4"/>
      <c r="B14" s="126" t="s">
        <v>42</v>
      </c>
      <c r="C14" s="127"/>
      <c r="D14" s="128"/>
      <c r="E14" s="147" t="s">
        <v>41</v>
      </c>
      <c r="F14" s="129" t="s">
        <v>27</v>
      </c>
      <c r="G14" s="129"/>
      <c r="H14" s="129"/>
    </row>
    <row r="15" spans="1:8" ht="12.75" customHeight="1">
      <c r="A15" s="4"/>
      <c r="B15" s="126"/>
      <c r="C15" s="127"/>
      <c r="D15" s="128"/>
      <c r="E15" s="147"/>
      <c r="F15" s="142" t="s">
        <v>108</v>
      </c>
      <c r="G15" s="142"/>
      <c r="H15" s="142"/>
    </row>
    <row r="16" spans="1:8" ht="12.75" customHeight="1">
      <c r="A16" s="4"/>
      <c r="B16" s="84"/>
      <c r="C16" s="54"/>
      <c r="D16" s="85"/>
      <c r="E16" s="86"/>
      <c r="F16" s="65"/>
      <c r="G16" s="65"/>
      <c r="H16" s="65"/>
    </row>
    <row r="17" spans="1:8" ht="12.75" customHeight="1">
      <c r="A17" s="4"/>
      <c r="B17" s="126" t="s">
        <v>43</v>
      </c>
      <c r="C17" s="127"/>
      <c r="D17" s="128"/>
      <c r="E17" s="147" t="s">
        <v>41</v>
      </c>
      <c r="F17" s="133" t="s">
        <v>109</v>
      </c>
      <c r="G17" s="134"/>
      <c r="H17" s="134"/>
    </row>
    <row r="18" spans="1:8" ht="12.75" customHeight="1">
      <c r="A18" s="4"/>
      <c r="B18" s="126"/>
      <c r="C18" s="127"/>
      <c r="D18" s="128"/>
      <c r="E18" s="147"/>
      <c r="F18" s="133"/>
      <c r="G18" s="134"/>
      <c r="H18" s="134"/>
    </row>
    <row r="19" spans="1:8" ht="12.75" customHeight="1">
      <c r="A19" s="4"/>
      <c r="B19" s="84"/>
      <c r="C19" s="54"/>
      <c r="D19" s="85"/>
      <c r="E19" s="86"/>
      <c r="F19" s="70"/>
      <c r="G19" s="83"/>
      <c r="H19" s="65"/>
    </row>
    <row r="20" spans="1:8" ht="12.75" customHeight="1">
      <c r="A20" s="4"/>
      <c r="B20" s="126" t="s">
        <v>46</v>
      </c>
      <c r="C20" s="127"/>
      <c r="D20" s="128"/>
      <c r="E20" s="147" t="s">
        <v>41</v>
      </c>
      <c r="F20" s="87"/>
      <c r="G20" s="87"/>
      <c r="H20" s="87"/>
    </row>
    <row r="21" spans="1:8" ht="12.75" customHeight="1">
      <c r="A21" s="4"/>
      <c r="B21" s="126"/>
      <c r="C21" s="127"/>
      <c r="D21" s="128"/>
      <c r="E21" s="147"/>
      <c r="F21" s="129"/>
      <c r="G21" s="129"/>
      <c r="H21" s="129"/>
    </row>
    <row r="22" spans="1:8" ht="12.75" customHeight="1">
      <c r="A22" s="4"/>
      <c r="B22" s="73"/>
      <c r="C22" s="70"/>
      <c r="D22" s="88"/>
      <c r="E22" s="89"/>
      <c r="F22" s="87"/>
      <c r="G22" s="87"/>
      <c r="H22" s="87"/>
    </row>
    <row r="23" spans="1:8" ht="12.75" customHeight="1">
      <c r="A23" s="4"/>
      <c r="B23" s="126" t="s">
        <v>28</v>
      </c>
      <c r="C23" s="127"/>
      <c r="D23" s="128"/>
      <c r="E23" s="82"/>
      <c r="F23" s="70"/>
      <c r="G23" s="83"/>
      <c r="H23" s="65"/>
    </row>
    <row r="24" spans="1:8" ht="12.75" customHeight="1">
      <c r="A24" s="4"/>
      <c r="B24" s="126" t="s">
        <v>48</v>
      </c>
      <c r="C24" s="127"/>
      <c r="D24" s="128"/>
      <c r="E24" s="82"/>
      <c r="F24" s="70"/>
      <c r="G24" s="65"/>
      <c r="H24" s="65"/>
    </row>
    <row r="25" spans="2:8" ht="12.75" customHeight="1">
      <c r="B25" s="126" t="s">
        <v>29</v>
      </c>
      <c r="C25" s="127"/>
      <c r="D25" s="128"/>
      <c r="E25" s="82" t="s">
        <v>44</v>
      </c>
      <c r="F25" s="65"/>
      <c r="G25" s="65"/>
      <c r="H25" s="65"/>
    </row>
    <row r="26" spans="2:8" ht="12.75" customHeight="1">
      <c r="B26" s="143" t="s">
        <v>30</v>
      </c>
      <c r="C26" s="144"/>
      <c r="D26" s="145"/>
      <c r="E26" s="89" t="s">
        <v>31</v>
      </c>
      <c r="F26" s="65"/>
      <c r="G26" s="65"/>
      <c r="H26" s="65"/>
    </row>
    <row r="27" spans="2:8" ht="12.75" customHeight="1">
      <c r="B27" s="90"/>
      <c r="C27" s="91"/>
      <c r="D27" s="85"/>
      <c r="E27" s="92"/>
      <c r="F27" s="65"/>
      <c r="G27" s="65"/>
      <c r="H27" s="65"/>
    </row>
    <row r="28" spans="2:8" ht="12.75" customHeight="1">
      <c r="B28" s="126" t="s">
        <v>32</v>
      </c>
      <c r="C28" s="127"/>
      <c r="D28" s="128"/>
      <c r="E28" s="93" t="s">
        <v>45</v>
      </c>
      <c r="F28" s="65"/>
      <c r="G28" s="65"/>
      <c r="H28" s="65"/>
    </row>
    <row r="29" spans="2:8" ht="12.75" customHeight="1">
      <c r="B29" s="148"/>
      <c r="C29" s="149"/>
      <c r="D29" s="150"/>
      <c r="E29" s="94" t="s">
        <v>33</v>
      </c>
      <c r="F29" s="65"/>
      <c r="G29" s="65"/>
      <c r="H29" s="65"/>
    </row>
    <row r="30" spans="2:5" ht="12.75" customHeight="1">
      <c r="B30" s="2"/>
      <c r="C30" s="2"/>
      <c r="D30" s="2"/>
      <c r="E30" s="2"/>
    </row>
    <row r="31" spans="2:5" ht="12.75" customHeight="1">
      <c r="B31" s="2"/>
      <c r="C31" s="2"/>
      <c r="D31" s="2"/>
      <c r="E31" s="2"/>
    </row>
    <row r="32" spans="2:5" ht="12.75" customHeight="1">
      <c r="B32" s="2"/>
      <c r="C32" s="2"/>
      <c r="D32" s="2"/>
      <c r="E32" s="2"/>
    </row>
    <row r="34" spans="2:8" ht="12.75" customHeight="1">
      <c r="B34" s="3"/>
      <c r="C34" s="3"/>
      <c r="D34" s="3"/>
      <c r="E34" s="3"/>
      <c r="F34" s="3"/>
      <c r="G34" s="3"/>
      <c r="H34" s="3"/>
    </row>
    <row r="35" spans="1:9" ht="12.75" customHeight="1">
      <c r="A35" s="4"/>
      <c r="B35" s="11" t="s">
        <v>34</v>
      </c>
      <c r="C35" s="12"/>
      <c r="D35" s="10"/>
      <c r="E35" s="10"/>
      <c r="F35" s="10"/>
      <c r="G35" s="10"/>
      <c r="H35" s="13"/>
      <c r="I35" s="2"/>
    </row>
    <row r="36" spans="1:9" ht="12.75" customHeight="1">
      <c r="A36" s="4"/>
      <c r="B36" s="5"/>
      <c r="C36" s="2"/>
      <c r="D36" s="2"/>
      <c r="E36" s="2"/>
      <c r="F36" s="2"/>
      <c r="G36" s="2"/>
      <c r="H36" s="4"/>
      <c r="I36" s="2"/>
    </row>
    <row r="37" spans="1:9" ht="12.75" customHeight="1">
      <c r="A37" s="4"/>
      <c r="B37" s="151" t="s">
        <v>35</v>
      </c>
      <c r="C37" s="152"/>
      <c r="D37" s="130" t="s">
        <v>132</v>
      </c>
      <c r="E37" s="130"/>
      <c r="F37" s="130"/>
      <c r="G37" s="130"/>
      <c r="H37" s="131"/>
      <c r="I37" s="2"/>
    </row>
    <row r="38" spans="1:9" ht="12.75" customHeight="1">
      <c r="A38" s="4"/>
      <c r="B38" s="5"/>
      <c r="C38" s="2"/>
      <c r="D38" s="10"/>
      <c r="E38" s="10"/>
      <c r="F38" s="10"/>
      <c r="G38" s="10"/>
      <c r="H38" s="13"/>
      <c r="I38" s="2"/>
    </row>
    <row r="39" spans="1:9" ht="12.75" customHeight="1">
      <c r="A39" s="4"/>
      <c r="B39" s="6" t="s">
        <v>36</v>
      </c>
      <c r="C39" s="7"/>
      <c r="D39" s="135" t="s">
        <v>133</v>
      </c>
      <c r="E39" s="130"/>
      <c r="F39" s="130"/>
      <c r="G39" s="130"/>
      <c r="H39" s="131"/>
      <c r="I39" s="2"/>
    </row>
    <row r="40" spans="1:9" ht="12.75" customHeight="1">
      <c r="A40" s="4"/>
      <c r="B40" s="5"/>
      <c r="C40" s="2"/>
      <c r="D40" s="2"/>
      <c r="E40" s="2"/>
      <c r="F40" s="2"/>
      <c r="G40" s="2"/>
      <c r="H40" s="4"/>
      <c r="I40" s="2"/>
    </row>
    <row r="41" spans="1:8" ht="12.75" customHeight="1">
      <c r="A41" s="4"/>
      <c r="B41" s="136"/>
      <c r="C41" s="137"/>
      <c r="D41" s="137"/>
      <c r="E41" s="137"/>
      <c r="F41" s="137"/>
      <c r="G41" s="137"/>
      <c r="H41" s="138"/>
    </row>
    <row r="42" spans="1:8" ht="12.75" customHeight="1">
      <c r="A42" s="4"/>
      <c r="B42" s="139" t="s">
        <v>37</v>
      </c>
      <c r="C42" s="140"/>
      <c r="D42" s="140"/>
      <c r="E42" s="140"/>
      <c r="F42" s="140"/>
      <c r="G42" s="140"/>
      <c r="H42" s="141"/>
    </row>
    <row r="43" spans="1:9" ht="12.75" customHeight="1">
      <c r="A43" s="4"/>
      <c r="B43" s="5"/>
      <c r="C43" s="2"/>
      <c r="D43" s="2"/>
      <c r="E43" s="2"/>
      <c r="F43" s="2"/>
      <c r="G43" s="2"/>
      <c r="H43" s="4"/>
      <c r="I43" s="2"/>
    </row>
    <row r="44" spans="1:9" ht="12.75" customHeight="1">
      <c r="A44" s="4"/>
      <c r="B44" s="146"/>
      <c r="C44" s="130"/>
      <c r="D44" s="130"/>
      <c r="E44" s="130"/>
      <c r="F44" s="130"/>
      <c r="G44" s="130"/>
      <c r="H44" s="131"/>
      <c r="I44" s="2"/>
    </row>
    <row r="45" spans="1:9" ht="12.75" customHeight="1">
      <c r="A45" s="4"/>
      <c r="B45" s="139" t="s">
        <v>38</v>
      </c>
      <c r="C45" s="140"/>
      <c r="D45" s="140"/>
      <c r="E45" s="140"/>
      <c r="F45" s="140"/>
      <c r="G45" s="140"/>
      <c r="H45" s="141"/>
      <c r="I45" s="2"/>
    </row>
    <row r="46" spans="1:9" ht="12.75" customHeight="1">
      <c r="A46" s="4"/>
      <c r="B46" s="8"/>
      <c r="C46" s="3"/>
      <c r="D46" s="3"/>
      <c r="E46" s="3"/>
      <c r="F46" s="3"/>
      <c r="G46" s="3"/>
      <c r="H46" s="9"/>
      <c r="I46" s="2"/>
    </row>
    <row r="47" spans="2:8" ht="12.75" customHeight="1">
      <c r="B47" s="10"/>
      <c r="C47" s="10"/>
      <c r="D47" s="10"/>
      <c r="E47" s="10"/>
      <c r="F47" s="10"/>
      <c r="G47" s="10"/>
      <c r="H47" s="10"/>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&amp;LD5CE465C</oddFooter>
  </headerFooter>
</worksheet>
</file>

<file path=xl/worksheets/sheet2.xml><?xml version="1.0" encoding="utf-8"?>
<worksheet xmlns="http://schemas.openxmlformats.org/spreadsheetml/2006/main" xmlns:r="http://schemas.openxmlformats.org/officeDocument/2006/relationships">
  <dimension ref="A1:L76"/>
  <sheetViews>
    <sheetView zoomScalePageLayoutView="0" workbookViewId="0" topLeftCell="A1">
      <pane ySplit="5" topLeftCell="A6" activePane="bottomLeft" state="frozen"/>
      <selection pane="topLeft" activeCell="A1" sqref="A1"/>
      <selection pane="bottomLeft" activeCell="C7" sqref="C7"/>
    </sheetView>
  </sheetViews>
  <sheetFormatPr defaultColWidth="9.140625" defaultRowHeight="12.75"/>
  <cols>
    <col min="1" max="1" width="5.7109375" style="22" customWidth="1"/>
    <col min="2" max="2" width="80.7109375" style="21" customWidth="1"/>
    <col min="3" max="3" width="15.7109375" style="21" customWidth="1"/>
    <col min="4" max="6" width="15.7109375" style="26" customWidth="1"/>
    <col min="7" max="12" width="15.7109375" style="21" customWidth="1"/>
    <col min="13" max="16384" width="9.140625" style="21" customWidth="1"/>
  </cols>
  <sheetData>
    <row r="1" spans="1:6" ht="17.25" customHeight="1">
      <c r="A1" s="20"/>
      <c r="B1" s="156" t="s">
        <v>20</v>
      </c>
      <c r="C1" s="156"/>
      <c r="D1" s="21"/>
      <c r="E1" s="21"/>
      <c r="F1" s="21"/>
    </row>
    <row r="2" spans="1:12" ht="79.5" customHeight="1">
      <c r="A2" s="157" t="s">
        <v>0</v>
      </c>
      <c r="B2" s="158" t="s">
        <v>69</v>
      </c>
      <c r="C2" s="154" t="s">
        <v>52</v>
      </c>
      <c r="D2" s="155" t="s">
        <v>47</v>
      </c>
      <c r="E2" s="155" t="s">
        <v>13</v>
      </c>
      <c r="F2" s="155"/>
      <c r="G2" s="154" t="s">
        <v>6</v>
      </c>
      <c r="H2" s="154"/>
      <c r="I2" s="154" t="s">
        <v>53</v>
      </c>
      <c r="J2" s="154"/>
      <c r="K2" s="154" t="s">
        <v>68</v>
      </c>
      <c r="L2" s="154"/>
    </row>
    <row r="3" spans="1:12" ht="30" customHeight="1">
      <c r="A3" s="157"/>
      <c r="B3" s="158"/>
      <c r="C3" s="154"/>
      <c r="D3" s="155"/>
      <c r="E3" s="159" t="s">
        <v>7</v>
      </c>
      <c r="F3" s="159" t="s">
        <v>12</v>
      </c>
      <c r="G3" s="153" t="s">
        <v>7</v>
      </c>
      <c r="H3" s="153" t="s">
        <v>8</v>
      </c>
      <c r="I3" s="153" t="s">
        <v>7</v>
      </c>
      <c r="J3" s="153" t="s">
        <v>8</v>
      </c>
      <c r="K3" s="153" t="s">
        <v>7</v>
      </c>
      <c r="L3" s="153" t="s">
        <v>11</v>
      </c>
    </row>
    <row r="4" spans="1:12" ht="39.75" customHeight="1">
      <c r="A4" s="157"/>
      <c r="B4" s="158"/>
      <c r="C4" s="154"/>
      <c r="D4" s="155"/>
      <c r="E4" s="159"/>
      <c r="F4" s="159"/>
      <c r="G4" s="153"/>
      <c r="H4" s="153"/>
      <c r="I4" s="153"/>
      <c r="J4" s="153"/>
      <c r="K4" s="153"/>
      <c r="L4" s="153"/>
    </row>
    <row r="5" spans="1:12" s="104" customFormat="1" ht="12.75">
      <c r="A5" s="103" t="s">
        <v>3</v>
      </c>
      <c r="B5" s="103" t="s">
        <v>4</v>
      </c>
      <c r="C5" s="103">
        <v>1</v>
      </c>
      <c r="D5" s="103">
        <v>2</v>
      </c>
      <c r="E5" s="103">
        <v>3</v>
      </c>
      <c r="F5" s="103">
        <v>4</v>
      </c>
      <c r="G5" s="103">
        <v>5</v>
      </c>
      <c r="H5" s="103">
        <v>6</v>
      </c>
      <c r="I5" s="103">
        <v>7</v>
      </c>
      <c r="J5" s="103">
        <v>8</v>
      </c>
      <c r="K5" s="103">
        <v>9</v>
      </c>
      <c r="L5" s="103">
        <v>10</v>
      </c>
    </row>
    <row r="6" spans="1:12" ht="19.5" customHeight="1">
      <c r="A6" s="96">
        <v>1</v>
      </c>
      <c r="B6" s="97" t="s">
        <v>102</v>
      </c>
      <c r="C6" s="63">
        <f>SUM(C7,C10,C13,C14,C15,C21,C24,C25,C18,C19,C20)</f>
        <v>0</v>
      </c>
      <c r="D6" s="63">
        <f aca="true" t="shared" si="0" ref="D6:L6">SUM(D7,D10,D13,D14,D15,D21,D24,D25,D18,D19,D20)</f>
        <v>0</v>
      </c>
      <c r="E6" s="63">
        <f t="shared" si="0"/>
        <v>0</v>
      </c>
      <c r="F6" s="63">
        <f t="shared" si="0"/>
        <v>0</v>
      </c>
      <c r="G6" s="63">
        <f t="shared" si="0"/>
        <v>0</v>
      </c>
      <c r="H6" s="63">
        <f t="shared" si="0"/>
        <v>0</v>
      </c>
      <c r="I6" s="63">
        <f t="shared" si="0"/>
        <v>0</v>
      </c>
      <c r="J6" s="63">
        <f t="shared" si="0"/>
        <v>0</v>
      </c>
      <c r="K6" s="63">
        <f t="shared" si="0"/>
        <v>0</v>
      </c>
      <c r="L6" s="63">
        <f t="shared" si="0"/>
        <v>0</v>
      </c>
    </row>
    <row r="7" spans="1:12" ht="12.75" customHeight="1">
      <c r="A7" s="96">
        <v>2</v>
      </c>
      <c r="B7" s="95" t="s">
        <v>70</v>
      </c>
      <c r="C7" s="110">
        <v>0</v>
      </c>
      <c r="D7" s="110">
        <v>0</v>
      </c>
      <c r="E7" s="110">
        <v>0</v>
      </c>
      <c r="F7" s="110">
        <v>0</v>
      </c>
      <c r="G7" s="110">
        <v>0</v>
      </c>
      <c r="H7" s="110">
        <v>0</v>
      </c>
      <c r="I7" s="110">
        <v>0</v>
      </c>
      <c r="J7" s="110">
        <v>0</v>
      </c>
      <c r="K7" s="110">
        <v>0</v>
      </c>
      <c r="L7" s="110">
        <v>0</v>
      </c>
    </row>
    <row r="8" spans="1:12" ht="12.75">
      <c r="A8" s="96">
        <v>3</v>
      </c>
      <c r="B8" s="98" t="s">
        <v>71</v>
      </c>
      <c r="C8" s="110">
        <v>0</v>
      </c>
      <c r="D8" s="110">
        <v>0</v>
      </c>
      <c r="E8" s="110">
        <v>0</v>
      </c>
      <c r="F8" s="110">
        <v>0</v>
      </c>
      <c r="G8" s="110">
        <v>0</v>
      </c>
      <c r="H8" s="110">
        <v>0</v>
      </c>
      <c r="I8" s="110">
        <v>0</v>
      </c>
      <c r="J8" s="110">
        <v>0</v>
      </c>
      <c r="K8" s="110">
        <v>0</v>
      </c>
      <c r="L8" s="110">
        <v>0</v>
      </c>
    </row>
    <row r="9" spans="1:12" ht="12.75">
      <c r="A9" s="96">
        <v>4</v>
      </c>
      <c r="B9" s="98" t="s">
        <v>72</v>
      </c>
      <c r="C9" s="110">
        <v>0</v>
      </c>
      <c r="D9" s="110">
        <v>0</v>
      </c>
      <c r="E9" s="110">
        <v>0</v>
      </c>
      <c r="F9" s="110">
        <v>0</v>
      </c>
      <c r="G9" s="110">
        <v>0</v>
      </c>
      <c r="H9" s="110">
        <v>0</v>
      </c>
      <c r="I9" s="110">
        <v>0</v>
      </c>
      <c r="J9" s="110">
        <v>0</v>
      </c>
      <c r="K9" s="110">
        <v>0</v>
      </c>
      <c r="L9" s="110">
        <v>0</v>
      </c>
    </row>
    <row r="10" spans="1:12" ht="12.75">
      <c r="A10" s="96">
        <v>5</v>
      </c>
      <c r="B10" s="95" t="s">
        <v>73</v>
      </c>
      <c r="C10" s="110">
        <v>0</v>
      </c>
      <c r="D10" s="110">
        <v>0</v>
      </c>
      <c r="E10" s="110">
        <v>0</v>
      </c>
      <c r="F10" s="110">
        <v>0</v>
      </c>
      <c r="G10" s="110">
        <v>0</v>
      </c>
      <c r="H10" s="110">
        <v>0</v>
      </c>
      <c r="I10" s="110">
        <v>0</v>
      </c>
      <c r="J10" s="110">
        <v>0</v>
      </c>
      <c r="K10" s="110">
        <v>0</v>
      </c>
      <c r="L10" s="110">
        <v>0</v>
      </c>
    </row>
    <row r="11" spans="1:12" ht="12.75">
      <c r="A11" s="96">
        <v>6</v>
      </c>
      <c r="B11" s="98" t="s">
        <v>74</v>
      </c>
      <c r="C11" s="110">
        <v>0</v>
      </c>
      <c r="D11" s="110">
        <v>0</v>
      </c>
      <c r="E11" s="110">
        <v>0</v>
      </c>
      <c r="F11" s="110">
        <v>0</v>
      </c>
      <c r="G11" s="110">
        <v>0</v>
      </c>
      <c r="H11" s="110">
        <v>0</v>
      </c>
      <c r="I11" s="110">
        <v>0</v>
      </c>
      <c r="J11" s="110">
        <v>0</v>
      </c>
      <c r="K11" s="110">
        <v>0</v>
      </c>
      <c r="L11" s="110">
        <v>0</v>
      </c>
    </row>
    <row r="12" spans="1:12" ht="12.75">
      <c r="A12" s="96">
        <v>7</v>
      </c>
      <c r="B12" s="98" t="s">
        <v>75</v>
      </c>
      <c r="C12" s="110">
        <v>0</v>
      </c>
      <c r="D12" s="110">
        <v>0</v>
      </c>
      <c r="E12" s="110">
        <v>0</v>
      </c>
      <c r="F12" s="110">
        <v>0</v>
      </c>
      <c r="G12" s="110">
        <v>0</v>
      </c>
      <c r="H12" s="110">
        <v>0</v>
      </c>
      <c r="I12" s="110">
        <v>0</v>
      </c>
      <c r="J12" s="110">
        <v>0</v>
      </c>
      <c r="K12" s="110">
        <v>0</v>
      </c>
      <c r="L12" s="110">
        <v>0</v>
      </c>
    </row>
    <row r="13" spans="1:12" ht="12.75">
      <c r="A13" s="96">
        <v>8</v>
      </c>
      <c r="B13" s="95" t="s">
        <v>18</v>
      </c>
      <c r="C13" s="110">
        <v>0</v>
      </c>
      <c r="D13" s="110">
        <v>0</v>
      </c>
      <c r="E13" s="110">
        <v>0</v>
      </c>
      <c r="F13" s="110">
        <v>0</v>
      </c>
      <c r="G13" s="110">
        <v>0</v>
      </c>
      <c r="H13" s="110">
        <v>0</v>
      </c>
      <c r="I13" s="110">
        <v>0</v>
      </c>
      <c r="J13" s="110">
        <v>0</v>
      </c>
      <c r="K13" s="110">
        <v>0</v>
      </c>
      <c r="L13" s="110">
        <v>0</v>
      </c>
    </row>
    <row r="14" spans="1:12" ht="12.75">
      <c r="A14" s="96">
        <v>9</v>
      </c>
      <c r="B14" s="95" t="s">
        <v>19</v>
      </c>
      <c r="C14" s="110">
        <v>0</v>
      </c>
      <c r="D14" s="110">
        <v>0</v>
      </c>
      <c r="E14" s="110">
        <v>0</v>
      </c>
      <c r="F14" s="110">
        <v>0</v>
      </c>
      <c r="G14" s="110">
        <v>0</v>
      </c>
      <c r="H14" s="110">
        <v>0</v>
      </c>
      <c r="I14" s="110">
        <v>0</v>
      </c>
      <c r="J14" s="110">
        <v>0</v>
      </c>
      <c r="K14" s="110">
        <v>0</v>
      </c>
      <c r="L14" s="110">
        <v>0</v>
      </c>
    </row>
    <row r="15" spans="1:12" ht="89.25">
      <c r="A15" s="96">
        <v>10</v>
      </c>
      <c r="B15" s="95" t="s">
        <v>95</v>
      </c>
      <c r="C15" s="110">
        <v>0</v>
      </c>
      <c r="D15" s="110">
        <v>0</v>
      </c>
      <c r="E15" s="110">
        <v>0</v>
      </c>
      <c r="F15" s="110">
        <v>0</v>
      </c>
      <c r="G15" s="110">
        <v>0</v>
      </c>
      <c r="H15" s="110">
        <v>0</v>
      </c>
      <c r="I15" s="110">
        <v>0</v>
      </c>
      <c r="J15" s="110">
        <v>0</v>
      </c>
      <c r="K15" s="110">
        <v>0</v>
      </c>
      <c r="L15" s="110">
        <v>0</v>
      </c>
    </row>
    <row r="16" spans="1:12" ht="12.75">
      <c r="A16" s="96">
        <v>11</v>
      </c>
      <c r="B16" s="98" t="s">
        <v>74</v>
      </c>
      <c r="C16" s="110">
        <v>0</v>
      </c>
      <c r="D16" s="110">
        <v>0</v>
      </c>
      <c r="E16" s="110">
        <v>0</v>
      </c>
      <c r="F16" s="110">
        <v>0</v>
      </c>
      <c r="G16" s="110">
        <v>0</v>
      </c>
      <c r="H16" s="110">
        <v>0</v>
      </c>
      <c r="I16" s="110">
        <v>0</v>
      </c>
      <c r="J16" s="110">
        <v>0</v>
      </c>
      <c r="K16" s="110">
        <v>0</v>
      </c>
      <c r="L16" s="110">
        <v>0</v>
      </c>
    </row>
    <row r="17" spans="1:12" ht="12.75">
      <c r="A17" s="96">
        <v>12</v>
      </c>
      <c r="B17" s="98" t="s">
        <v>75</v>
      </c>
      <c r="C17" s="110">
        <v>0</v>
      </c>
      <c r="D17" s="110">
        <v>0</v>
      </c>
      <c r="E17" s="110">
        <v>0</v>
      </c>
      <c r="F17" s="110">
        <v>0</v>
      </c>
      <c r="G17" s="110">
        <v>0</v>
      </c>
      <c r="H17" s="110">
        <v>0</v>
      </c>
      <c r="I17" s="110">
        <v>0</v>
      </c>
      <c r="J17" s="110">
        <v>0</v>
      </c>
      <c r="K17" s="110">
        <v>0</v>
      </c>
      <c r="L17" s="110">
        <v>0</v>
      </c>
    </row>
    <row r="18" spans="1:12" ht="12.75">
      <c r="A18" s="96">
        <v>13</v>
      </c>
      <c r="B18" s="99" t="s">
        <v>96</v>
      </c>
      <c r="C18" s="110">
        <v>0</v>
      </c>
      <c r="D18" s="110">
        <v>0</v>
      </c>
      <c r="E18" s="110">
        <v>0</v>
      </c>
      <c r="F18" s="110">
        <v>0</v>
      </c>
      <c r="G18" s="110">
        <v>0</v>
      </c>
      <c r="H18" s="110">
        <v>0</v>
      </c>
      <c r="I18" s="110">
        <v>0</v>
      </c>
      <c r="J18" s="110">
        <v>0</v>
      </c>
      <c r="K18" s="110">
        <v>0</v>
      </c>
      <c r="L18" s="110">
        <v>0</v>
      </c>
    </row>
    <row r="19" spans="1:12" ht="12.75">
      <c r="A19" s="96">
        <v>14</v>
      </c>
      <c r="B19" s="99" t="s">
        <v>97</v>
      </c>
      <c r="C19" s="110">
        <v>0</v>
      </c>
      <c r="D19" s="110">
        <v>0</v>
      </c>
      <c r="E19" s="110">
        <v>0</v>
      </c>
      <c r="F19" s="110">
        <v>0</v>
      </c>
      <c r="G19" s="110">
        <v>0</v>
      </c>
      <c r="H19" s="110">
        <v>0</v>
      </c>
      <c r="I19" s="110">
        <v>0</v>
      </c>
      <c r="J19" s="110">
        <v>0</v>
      </c>
      <c r="K19" s="110">
        <v>0</v>
      </c>
      <c r="L19" s="110">
        <v>0</v>
      </c>
    </row>
    <row r="20" spans="1:12" ht="12.75">
      <c r="A20" s="96">
        <v>15</v>
      </c>
      <c r="B20" s="99" t="s">
        <v>101</v>
      </c>
      <c r="C20" s="110">
        <v>0</v>
      </c>
      <c r="D20" s="110">
        <v>0</v>
      </c>
      <c r="E20" s="110">
        <v>0</v>
      </c>
      <c r="F20" s="110">
        <v>0</v>
      </c>
      <c r="G20" s="110">
        <v>0</v>
      </c>
      <c r="H20" s="110">
        <v>0</v>
      </c>
      <c r="I20" s="110">
        <v>0</v>
      </c>
      <c r="J20" s="110">
        <v>0</v>
      </c>
      <c r="K20" s="110">
        <v>0</v>
      </c>
      <c r="L20" s="110">
        <v>0</v>
      </c>
    </row>
    <row r="21" spans="1:12" ht="25.5">
      <c r="A21" s="96">
        <v>16</v>
      </c>
      <c r="B21" s="95" t="s">
        <v>76</v>
      </c>
      <c r="C21" s="110">
        <f>SUM(C22:C23)</f>
        <v>0</v>
      </c>
      <c r="D21" s="110">
        <f aca="true" t="shared" si="1" ref="D21:L21">SUM(D22:D23)</f>
        <v>0</v>
      </c>
      <c r="E21" s="110">
        <f t="shared" si="1"/>
        <v>0</v>
      </c>
      <c r="F21" s="110">
        <f t="shared" si="1"/>
        <v>0</v>
      </c>
      <c r="G21" s="110">
        <f t="shared" si="1"/>
        <v>0</v>
      </c>
      <c r="H21" s="110">
        <f t="shared" si="1"/>
        <v>0</v>
      </c>
      <c r="I21" s="110">
        <f t="shared" si="1"/>
        <v>0</v>
      </c>
      <c r="J21" s="110">
        <f t="shared" si="1"/>
        <v>0</v>
      </c>
      <c r="K21" s="110">
        <f t="shared" si="1"/>
        <v>0</v>
      </c>
      <c r="L21" s="110">
        <f t="shared" si="1"/>
        <v>0</v>
      </c>
    </row>
    <row r="22" spans="1:12" ht="12.75">
      <c r="A22" s="96">
        <v>17</v>
      </c>
      <c r="B22" s="100" t="s">
        <v>1</v>
      </c>
      <c r="C22" s="110">
        <v>0</v>
      </c>
      <c r="D22" s="110">
        <v>0</v>
      </c>
      <c r="E22" s="110">
        <v>0</v>
      </c>
      <c r="F22" s="110">
        <v>0</v>
      </c>
      <c r="G22" s="110">
        <v>0</v>
      </c>
      <c r="H22" s="110">
        <v>0</v>
      </c>
      <c r="I22" s="110">
        <v>0</v>
      </c>
      <c r="J22" s="110">
        <v>0</v>
      </c>
      <c r="K22" s="110">
        <v>0</v>
      </c>
      <c r="L22" s="110">
        <v>0</v>
      </c>
    </row>
    <row r="23" spans="1:12" ht="12.75">
      <c r="A23" s="96">
        <v>18</v>
      </c>
      <c r="B23" s="100" t="s">
        <v>2</v>
      </c>
      <c r="C23" s="110">
        <v>0</v>
      </c>
      <c r="D23" s="110">
        <v>0</v>
      </c>
      <c r="E23" s="110">
        <v>0</v>
      </c>
      <c r="F23" s="110">
        <v>0</v>
      </c>
      <c r="G23" s="110">
        <v>0</v>
      </c>
      <c r="H23" s="110">
        <v>0</v>
      </c>
      <c r="I23" s="110">
        <v>0</v>
      </c>
      <c r="J23" s="110">
        <v>0</v>
      </c>
      <c r="K23" s="110">
        <v>0</v>
      </c>
      <c r="L23" s="110">
        <v>0</v>
      </c>
    </row>
    <row r="24" spans="1:12" ht="38.25">
      <c r="A24" s="96">
        <v>19</v>
      </c>
      <c r="B24" s="95" t="s">
        <v>98</v>
      </c>
      <c r="C24" s="110">
        <v>0</v>
      </c>
      <c r="D24" s="110">
        <v>0</v>
      </c>
      <c r="E24" s="110">
        <v>0</v>
      </c>
      <c r="F24" s="110">
        <v>0</v>
      </c>
      <c r="G24" s="110">
        <v>0</v>
      </c>
      <c r="H24" s="110">
        <v>0</v>
      </c>
      <c r="I24" s="110">
        <v>0</v>
      </c>
      <c r="J24" s="110">
        <v>0</v>
      </c>
      <c r="K24" s="110">
        <v>0</v>
      </c>
      <c r="L24" s="110">
        <v>0</v>
      </c>
    </row>
    <row r="25" spans="1:12" ht="12.75">
      <c r="A25" s="96">
        <v>20</v>
      </c>
      <c r="B25" s="95" t="s">
        <v>77</v>
      </c>
      <c r="C25" s="110">
        <v>0</v>
      </c>
      <c r="D25" s="110">
        <v>0</v>
      </c>
      <c r="E25" s="110">
        <v>0</v>
      </c>
      <c r="F25" s="110">
        <v>0</v>
      </c>
      <c r="G25" s="110">
        <v>0</v>
      </c>
      <c r="H25" s="110">
        <v>0</v>
      </c>
      <c r="I25" s="110">
        <v>0</v>
      </c>
      <c r="J25" s="110">
        <v>0</v>
      </c>
      <c r="K25" s="110">
        <v>0</v>
      </c>
      <c r="L25" s="110">
        <v>0</v>
      </c>
    </row>
    <row r="26" spans="1:12" ht="12.75">
      <c r="A26" s="96">
        <v>21</v>
      </c>
      <c r="B26" s="98" t="s">
        <v>74</v>
      </c>
      <c r="C26" s="110">
        <v>0</v>
      </c>
      <c r="D26" s="110">
        <v>0</v>
      </c>
      <c r="E26" s="110">
        <v>0</v>
      </c>
      <c r="F26" s="110">
        <v>0</v>
      </c>
      <c r="G26" s="110">
        <v>0</v>
      </c>
      <c r="H26" s="110">
        <v>0</v>
      </c>
      <c r="I26" s="110">
        <v>0</v>
      </c>
      <c r="J26" s="110">
        <v>0</v>
      </c>
      <c r="K26" s="110">
        <v>0</v>
      </c>
      <c r="L26" s="110">
        <v>0</v>
      </c>
    </row>
    <row r="27" spans="1:12" ht="12.75">
      <c r="A27" s="96">
        <v>22</v>
      </c>
      <c r="B27" s="98" t="s">
        <v>75</v>
      </c>
      <c r="C27" s="110">
        <v>0</v>
      </c>
      <c r="D27" s="110">
        <v>0</v>
      </c>
      <c r="E27" s="110">
        <v>0</v>
      </c>
      <c r="F27" s="110">
        <v>0</v>
      </c>
      <c r="G27" s="110">
        <v>0</v>
      </c>
      <c r="H27" s="110">
        <v>0</v>
      </c>
      <c r="I27" s="110">
        <v>0</v>
      </c>
      <c r="J27" s="110">
        <v>0</v>
      </c>
      <c r="K27" s="110">
        <v>0</v>
      </c>
      <c r="L27" s="110">
        <v>0</v>
      </c>
    </row>
    <row r="28" spans="1:12" ht="19.5" customHeight="1">
      <c r="A28" s="96">
        <v>23</v>
      </c>
      <c r="B28" s="97" t="s">
        <v>103</v>
      </c>
      <c r="C28" s="63">
        <f>SUM(C29:C38)</f>
        <v>0</v>
      </c>
      <c r="D28" s="63">
        <f aca="true" t="shared" si="2" ref="D28:L28">SUM(D29:D38)</f>
        <v>0</v>
      </c>
      <c r="E28" s="63">
        <f t="shared" si="2"/>
        <v>0</v>
      </c>
      <c r="F28" s="63">
        <f t="shared" si="2"/>
        <v>0</v>
      </c>
      <c r="G28" s="63">
        <f t="shared" si="2"/>
        <v>0</v>
      </c>
      <c r="H28" s="63">
        <f t="shared" si="2"/>
        <v>0</v>
      </c>
      <c r="I28" s="63">
        <f t="shared" si="2"/>
        <v>0</v>
      </c>
      <c r="J28" s="63">
        <f t="shared" si="2"/>
        <v>0</v>
      </c>
      <c r="K28" s="63">
        <f t="shared" si="2"/>
        <v>0</v>
      </c>
      <c r="L28" s="63">
        <f t="shared" si="2"/>
        <v>0</v>
      </c>
    </row>
    <row r="29" spans="1:12" ht="12.75">
      <c r="A29" s="96">
        <v>24</v>
      </c>
      <c r="B29" s="95" t="s">
        <v>5</v>
      </c>
      <c r="C29" s="110">
        <v>0</v>
      </c>
      <c r="D29" s="110">
        <v>0</v>
      </c>
      <c r="E29" s="110">
        <v>0</v>
      </c>
      <c r="F29" s="110">
        <v>0</v>
      </c>
      <c r="G29" s="110">
        <v>0</v>
      </c>
      <c r="H29" s="110">
        <v>0</v>
      </c>
      <c r="I29" s="110">
        <v>0</v>
      </c>
      <c r="J29" s="110">
        <v>0</v>
      </c>
      <c r="K29" s="110">
        <v>0</v>
      </c>
      <c r="L29" s="110">
        <v>0</v>
      </c>
    </row>
    <row r="30" spans="1:12" ht="12.75">
      <c r="A30" s="96">
        <v>25</v>
      </c>
      <c r="B30" s="95" t="s">
        <v>1</v>
      </c>
      <c r="C30" s="110">
        <v>0</v>
      </c>
      <c r="D30" s="110">
        <v>0</v>
      </c>
      <c r="E30" s="110">
        <v>0</v>
      </c>
      <c r="F30" s="110">
        <v>0</v>
      </c>
      <c r="G30" s="110">
        <v>0</v>
      </c>
      <c r="H30" s="110">
        <v>0</v>
      </c>
      <c r="I30" s="110">
        <v>0</v>
      </c>
      <c r="J30" s="110">
        <v>0</v>
      </c>
      <c r="K30" s="110">
        <v>0</v>
      </c>
      <c r="L30" s="110">
        <v>0</v>
      </c>
    </row>
    <row r="31" spans="1:12" ht="12.75">
      <c r="A31" s="96">
        <v>26</v>
      </c>
      <c r="B31" s="95" t="s">
        <v>96</v>
      </c>
      <c r="C31" s="110">
        <v>0</v>
      </c>
      <c r="D31" s="110">
        <v>0</v>
      </c>
      <c r="E31" s="110">
        <v>0</v>
      </c>
      <c r="F31" s="110">
        <v>0</v>
      </c>
      <c r="G31" s="110">
        <v>0</v>
      </c>
      <c r="H31" s="110">
        <v>0</v>
      </c>
      <c r="I31" s="110">
        <v>0</v>
      </c>
      <c r="J31" s="110">
        <v>0</v>
      </c>
      <c r="K31" s="110">
        <v>0</v>
      </c>
      <c r="L31" s="110">
        <v>0</v>
      </c>
    </row>
    <row r="32" spans="1:12" ht="12.75">
      <c r="A32" s="96">
        <v>27</v>
      </c>
      <c r="B32" s="95" t="s">
        <v>97</v>
      </c>
      <c r="C32" s="110">
        <v>0</v>
      </c>
      <c r="D32" s="110">
        <v>0</v>
      </c>
      <c r="E32" s="110">
        <v>0</v>
      </c>
      <c r="F32" s="110">
        <v>0</v>
      </c>
      <c r="G32" s="110">
        <v>0</v>
      </c>
      <c r="H32" s="110">
        <v>0</v>
      </c>
      <c r="I32" s="110">
        <v>0</v>
      </c>
      <c r="J32" s="110">
        <v>0</v>
      </c>
      <c r="K32" s="110">
        <v>0</v>
      </c>
      <c r="L32" s="110">
        <v>0</v>
      </c>
    </row>
    <row r="33" spans="1:12" ht="51">
      <c r="A33" s="96">
        <v>28</v>
      </c>
      <c r="B33" s="95" t="s">
        <v>78</v>
      </c>
      <c r="C33" s="110">
        <v>0</v>
      </c>
      <c r="D33" s="110">
        <v>0</v>
      </c>
      <c r="E33" s="110">
        <v>0</v>
      </c>
      <c r="F33" s="110">
        <v>0</v>
      </c>
      <c r="G33" s="110">
        <v>0</v>
      </c>
      <c r="H33" s="110">
        <v>0</v>
      </c>
      <c r="I33" s="110">
        <v>0</v>
      </c>
      <c r="J33" s="110">
        <v>0</v>
      </c>
      <c r="K33" s="110">
        <v>0</v>
      </c>
      <c r="L33" s="110">
        <v>0</v>
      </c>
    </row>
    <row r="34" spans="1:12" ht="25.5">
      <c r="A34" s="96">
        <v>29</v>
      </c>
      <c r="B34" s="95" t="s">
        <v>79</v>
      </c>
      <c r="C34" s="110">
        <v>0</v>
      </c>
      <c r="D34" s="110">
        <v>0</v>
      </c>
      <c r="E34" s="110">
        <v>0</v>
      </c>
      <c r="F34" s="110">
        <v>0</v>
      </c>
      <c r="G34" s="110">
        <v>0</v>
      </c>
      <c r="H34" s="110">
        <v>0</v>
      </c>
      <c r="I34" s="110">
        <v>0</v>
      </c>
      <c r="J34" s="110">
        <v>0</v>
      </c>
      <c r="K34" s="110">
        <v>0</v>
      </c>
      <c r="L34" s="110">
        <v>0</v>
      </c>
    </row>
    <row r="35" spans="1:12" ht="12.75">
      <c r="A35" s="96">
        <v>30</v>
      </c>
      <c r="B35" s="95" t="s">
        <v>99</v>
      </c>
      <c r="C35" s="110">
        <v>0</v>
      </c>
      <c r="D35" s="110">
        <v>0</v>
      </c>
      <c r="E35" s="110">
        <v>0</v>
      </c>
      <c r="F35" s="110">
        <v>0</v>
      </c>
      <c r="G35" s="110">
        <v>0</v>
      </c>
      <c r="H35" s="110">
        <v>0</v>
      </c>
      <c r="I35" s="110">
        <v>0</v>
      </c>
      <c r="J35" s="110">
        <v>0</v>
      </c>
      <c r="K35" s="110">
        <v>0</v>
      </c>
      <c r="L35" s="110">
        <v>0</v>
      </c>
    </row>
    <row r="36" spans="1:12" ht="12.75">
      <c r="A36" s="96">
        <v>31</v>
      </c>
      <c r="B36" s="95" t="s">
        <v>14</v>
      </c>
      <c r="C36" s="110">
        <v>0</v>
      </c>
      <c r="D36" s="110">
        <v>0</v>
      </c>
      <c r="E36" s="110">
        <v>0</v>
      </c>
      <c r="F36" s="110">
        <v>0</v>
      </c>
      <c r="G36" s="110">
        <v>0</v>
      </c>
      <c r="H36" s="110">
        <v>0</v>
      </c>
      <c r="I36" s="110">
        <v>0</v>
      </c>
      <c r="J36" s="110">
        <v>0</v>
      </c>
      <c r="K36" s="110">
        <v>0</v>
      </c>
      <c r="L36" s="110">
        <v>0</v>
      </c>
    </row>
    <row r="37" spans="1:12" ht="12.75">
      <c r="A37" s="96">
        <v>32</v>
      </c>
      <c r="B37" s="95" t="s">
        <v>15</v>
      </c>
      <c r="C37" s="110">
        <v>0</v>
      </c>
      <c r="D37" s="110">
        <v>0</v>
      </c>
      <c r="E37" s="110">
        <v>0</v>
      </c>
      <c r="F37" s="110">
        <v>0</v>
      </c>
      <c r="G37" s="110">
        <v>0</v>
      </c>
      <c r="H37" s="110">
        <v>0</v>
      </c>
      <c r="I37" s="110">
        <v>0</v>
      </c>
      <c r="J37" s="110">
        <v>0</v>
      </c>
      <c r="K37" s="110">
        <v>0</v>
      </c>
      <c r="L37" s="110">
        <v>0</v>
      </c>
    </row>
    <row r="38" spans="1:12" ht="63.75">
      <c r="A38" s="96">
        <v>33</v>
      </c>
      <c r="B38" s="95" t="s">
        <v>80</v>
      </c>
      <c r="C38" s="110">
        <v>0</v>
      </c>
      <c r="D38" s="110">
        <v>0</v>
      </c>
      <c r="E38" s="110">
        <v>0</v>
      </c>
      <c r="F38" s="110">
        <v>0</v>
      </c>
      <c r="G38" s="110">
        <v>0</v>
      </c>
      <c r="H38" s="110">
        <v>0</v>
      </c>
      <c r="I38" s="110">
        <v>0</v>
      </c>
      <c r="J38" s="110">
        <v>0</v>
      </c>
      <c r="K38" s="110">
        <v>0</v>
      </c>
      <c r="L38" s="110">
        <v>0</v>
      </c>
    </row>
    <row r="39" spans="1:12" ht="19.5" customHeight="1">
      <c r="A39" s="96">
        <v>34</v>
      </c>
      <c r="B39" s="97" t="s">
        <v>104</v>
      </c>
      <c r="C39" s="63">
        <f>SUM(C40,C47,C48,C49)</f>
        <v>36419</v>
      </c>
      <c r="D39" s="63">
        <f aca="true" t="shared" si="3" ref="D39:K39">SUM(D40,D47,D48,D49)</f>
        <v>47690198</v>
      </c>
      <c r="E39" s="63">
        <f t="shared" si="3"/>
        <v>27878</v>
      </c>
      <c r="F39" s="63">
        <f t="shared" si="3"/>
        <v>36791737</v>
      </c>
      <c r="G39" s="63">
        <f t="shared" si="3"/>
        <v>211</v>
      </c>
      <c r="H39" s="63">
        <f t="shared" si="3"/>
        <v>402447</v>
      </c>
      <c r="I39" s="63">
        <f t="shared" si="3"/>
        <v>0</v>
      </c>
      <c r="J39" s="63">
        <f t="shared" si="3"/>
        <v>0</v>
      </c>
      <c r="K39" s="63">
        <f t="shared" si="3"/>
        <v>8315</v>
      </c>
      <c r="L39" s="63">
        <f>SUM(L40,L47,L48,L49)</f>
        <v>10734610</v>
      </c>
    </row>
    <row r="40" spans="1:12" ht="12.75">
      <c r="A40" s="96">
        <v>35</v>
      </c>
      <c r="B40" s="95" t="s">
        <v>81</v>
      </c>
      <c r="C40" s="110">
        <f>SUM(C41,C44)</f>
        <v>36319</v>
      </c>
      <c r="D40" s="110">
        <f>SUM(D41,D44)</f>
        <v>47583930</v>
      </c>
      <c r="E40" s="110">
        <f aca="true" t="shared" si="4" ref="E40:L40">SUM(E41,E44)</f>
        <v>27784</v>
      </c>
      <c r="F40" s="110">
        <f t="shared" si="4"/>
        <v>36708063</v>
      </c>
      <c r="G40" s="110">
        <f t="shared" si="4"/>
        <v>210</v>
      </c>
      <c r="H40" s="110">
        <f t="shared" si="4"/>
        <v>401642</v>
      </c>
      <c r="I40" s="110">
        <f t="shared" si="4"/>
        <v>0</v>
      </c>
      <c r="J40" s="110">
        <f t="shared" si="4"/>
        <v>0</v>
      </c>
      <c r="K40" s="110">
        <f t="shared" si="4"/>
        <v>8310</v>
      </c>
      <c r="L40" s="110">
        <f t="shared" si="4"/>
        <v>10730585</v>
      </c>
    </row>
    <row r="41" spans="1:12" ht="12.75">
      <c r="A41" s="96">
        <v>36</v>
      </c>
      <c r="B41" s="95" t="s">
        <v>82</v>
      </c>
      <c r="C41" s="110">
        <v>1267</v>
      </c>
      <c r="D41" s="110">
        <v>6396222</v>
      </c>
      <c r="E41" s="110">
        <v>722</v>
      </c>
      <c r="F41" s="110">
        <v>4060676</v>
      </c>
      <c r="G41" s="110">
        <v>21</v>
      </c>
      <c r="H41" s="110">
        <v>92374</v>
      </c>
      <c r="I41" s="110">
        <v>0</v>
      </c>
      <c r="J41" s="110">
        <v>0</v>
      </c>
      <c r="K41" s="110">
        <v>520</v>
      </c>
      <c r="L41" s="110">
        <v>2317974</v>
      </c>
    </row>
    <row r="42" spans="1:12" ht="12.75">
      <c r="A42" s="96">
        <v>37</v>
      </c>
      <c r="B42" s="98" t="s">
        <v>83</v>
      </c>
      <c r="C42" s="110">
        <v>1192</v>
      </c>
      <c r="D42" s="110">
        <v>6222555</v>
      </c>
      <c r="E42" s="110">
        <v>667</v>
      </c>
      <c r="F42" s="110">
        <v>3944561</v>
      </c>
      <c r="G42" s="110">
        <v>21</v>
      </c>
      <c r="H42" s="110">
        <v>92374</v>
      </c>
      <c r="I42" s="110">
        <v>0</v>
      </c>
      <c r="J42" s="110">
        <v>0</v>
      </c>
      <c r="K42" s="110">
        <v>501</v>
      </c>
      <c r="L42" s="110">
        <v>2261479</v>
      </c>
    </row>
    <row r="43" spans="1:12" ht="12.75">
      <c r="A43" s="96">
        <v>38</v>
      </c>
      <c r="B43" s="98" t="s">
        <v>72</v>
      </c>
      <c r="C43" s="110">
        <v>75</v>
      </c>
      <c r="D43" s="110">
        <v>173667</v>
      </c>
      <c r="E43" s="110">
        <v>55</v>
      </c>
      <c r="F43" s="110">
        <v>116115</v>
      </c>
      <c r="G43" s="110">
        <v>0</v>
      </c>
      <c r="H43" s="110">
        <v>0</v>
      </c>
      <c r="I43" s="110">
        <v>0</v>
      </c>
      <c r="J43" s="110">
        <v>0</v>
      </c>
      <c r="K43" s="110">
        <v>19</v>
      </c>
      <c r="L43" s="110">
        <v>56495</v>
      </c>
    </row>
    <row r="44" spans="1:12" ht="12.75">
      <c r="A44" s="96">
        <v>39</v>
      </c>
      <c r="B44" s="95" t="s">
        <v>84</v>
      </c>
      <c r="C44" s="110">
        <v>35052</v>
      </c>
      <c r="D44" s="110">
        <v>41187708</v>
      </c>
      <c r="E44" s="110">
        <v>27062</v>
      </c>
      <c r="F44" s="110">
        <v>32647387</v>
      </c>
      <c r="G44" s="110">
        <v>189</v>
      </c>
      <c r="H44" s="110">
        <v>309268</v>
      </c>
      <c r="I44" s="110">
        <v>0</v>
      </c>
      <c r="J44" s="110">
        <v>0</v>
      </c>
      <c r="K44" s="110">
        <v>7790</v>
      </c>
      <c r="L44" s="110">
        <v>8412611</v>
      </c>
    </row>
    <row r="45" spans="1:12" ht="12.75">
      <c r="A45" s="96">
        <v>40</v>
      </c>
      <c r="B45" s="98" t="s">
        <v>85</v>
      </c>
      <c r="C45" s="110">
        <v>1050</v>
      </c>
      <c r="D45" s="110">
        <v>4913682</v>
      </c>
      <c r="E45" s="110">
        <v>970</v>
      </c>
      <c r="F45" s="110">
        <v>4661711</v>
      </c>
      <c r="G45" s="110">
        <v>41</v>
      </c>
      <c r="H45" s="110">
        <v>141361</v>
      </c>
      <c r="I45" s="110">
        <v>0</v>
      </c>
      <c r="J45" s="110">
        <v>0</v>
      </c>
      <c r="K45" s="110">
        <v>30</v>
      </c>
      <c r="L45" s="110">
        <v>80520</v>
      </c>
    </row>
    <row r="46" spans="1:12" ht="12.75">
      <c r="A46" s="96">
        <v>41</v>
      </c>
      <c r="B46" s="98" t="s">
        <v>75</v>
      </c>
      <c r="C46" s="110">
        <v>34002</v>
      </c>
      <c r="D46" s="110">
        <v>36274026</v>
      </c>
      <c r="E46" s="110">
        <v>26092</v>
      </c>
      <c r="F46" s="110">
        <v>27985676</v>
      </c>
      <c r="G46" s="110">
        <v>148</v>
      </c>
      <c r="H46" s="110">
        <v>167907</v>
      </c>
      <c r="I46" s="110">
        <v>0</v>
      </c>
      <c r="J46" s="110">
        <v>0</v>
      </c>
      <c r="K46" s="110">
        <v>7760</v>
      </c>
      <c r="L46" s="110">
        <v>8332091</v>
      </c>
    </row>
    <row r="47" spans="1:12" ht="25.5">
      <c r="A47" s="96">
        <v>42</v>
      </c>
      <c r="B47" s="95" t="s">
        <v>86</v>
      </c>
      <c r="C47" s="110">
        <v>9</v>
      </c>
      <c r="D47" s="110">
        <v>33818</v>
      </c>
      <c r="E47" s="110">
        <v>9</v>
      </c>
      <c r="F47" s="110">
        <v>15785</v>
      </c>
      <c r="G47" s="110">
        <v>0</v>
      </c>
      <c r="H47" s="110">
        <v>0</v>
      </c>
      <c r="I47" s="110">
        <v>0</v>
      </c>
      <c r="J47" s="110">
        <v>0</v>
      </c>
      <c r="K47" s="110">
        <v>0</v>
      </c>
      <c r="L47" s="110">
        <v>0</v>
      </c>
    </row>
    <row r="48" spans="1:12" ht="12.75">
      <c r="A48" s="96">
        <v>43</v>
      </c>
      <c r="B48" s="101" t="s">
        <v>16</v>
      </c>
      <c r="C48" s="110">
        <v>0</v>
      </c>
      <c r="D48" s="110">
        <v>0</v>
      </c>
      <c r="E48" s="110">
        <v>0</v>
      </c>
      <c r="F48" s="110">
        <v>0</v>
      </c>
      <c r="G48" s="110">
        <v>0</v>
      </c>
      <c r="H48" s="110">
        <v>0</v>
      </c>
      <c r="I48" s="110">
        <v>0</v>
      </c>
      <c r="J48" s="110">
        <v>0</v>
      </c>
      <c r="K48" s="110">
        <v>0</v>
      </c>
      <c r="L48" s="110">
        <v>0</v>
      </c>
    </row>
    <row r="49" spans="1:12" ht="38.25">
      <c r="A49" s="96">
        <v>44</v>
      </c>
      <c r="B49" s="95" t="s">
        <v>87</v>
      </c>
      <c r="C49" s="110">
        <v>91</v>
      </c>
      <c r="D49" s="110">
        <v>72450</v>
      </c>
      <c r="E49" s="110">
        <v>85</v>
      </c>
      <c r="F49" s="110">
        <v>67889</v>
      </c>
      <c r="G49" s="110">
        <v>1</v>
      </c>
      <c r="H49" s="110">
        <v>805</v>
      </c>
      <c r="I49" s="110">
        <v>0</v>
      </c>
      <c r="J49" s="110">
        <v>0</v>
      </c>
      <c r="K49" s="110">
        <v>5</v>
      </c>
      <c r="L49" s="110">
        <v>4025</v>
      </c>
    </row>
    <row r="50" spans="1:12" ht="19.5" customHeight="1">
      <c r="A50" s="96">
        <v>45</v>
      </c>
      <c r="B50" s="97" t="s">
        <v>105</v>
      </c>
      <c r="C50" s="63">
        <f aca="true" t="shared" si="5" ref="C50:L50">SUM(C51:C54)</f>
        <v>178</v>
      </c>
      <c r="D50" s="63">
        <f t="shared" si="5"/>
        <v>7160</v>
      </c>
      <c r="E50" s="63">
        <f t="shared" si="5"/>
        <v>178</v>
      </c>
      <c r="F50" s="63">
        <f t="shared" si="5"/>
        <v>7153</v>
      </c>
      <c r="G50" s="63">
        <f t="shared" si="5"/>
        <v>0</v>
      </c>
      <c r="H50" s="63">
        <f t="shared" si="5"/>
        <v>0</v>
      </c>
      <c r="I50" s="63">
        <f t="shared" si="5"/>
        <v>0</v>
      </c>
      <c r="J50" s="63">
        <f t="shared" si="5"/>
        <v>0</v>
      </c>
      <c r="K50" s="63">
        <f t="shared" si="5"/>
        <v>0</v>
      </c>
      <c r="L50" s="63">
        <f t="shared" si="5"/>
        <v>0</v>
      </c>
    </row>
    <row r="51" spans="1:12" ht="12.75">
      <c r="A51" s="96">
        <v>46</v>
      </c>
      <c r="B51" s="95" t="s">
        <v>9</v>
      </c>
      <c r="C51" s="110">
        <v>163</v>
      </c>
      <c r="D51" s="110">
        <v>6105</v>
      </c>
      <c r="E51" s="110">
        <v>163</v>
      </c>
      <c r="F51" s="110">
        <v>6103</v>
      </c>
      <c r="G51" s="110">
        <v>0</v>
      </c>
      <c r="H51" s="110">
        <v>0</v>
      </c>
      <c r="I51" s="110">
        <v>0</v>
      </c>
      <c r="J51" s="110">
        <v>0</v>
      </c>
      <c r="K51" s="110">
        <v>0</v>
      </c>
      <c r="L51" s="110">
        <v>0</v>
      </c>
    </row>
    <row r="52" spans="1:12" ht="12.75">
      <c r="A52" s="96">
        <v>47</v>
      </c>
      <c r="B52" s="95" t="s">
        <v>10</v>
      </c>
      <c r="C52" s="110">
        <v>5</v>
      </c>
      <c r="D52" s="110">
        <v>405</v>
      </c>
      <c r="E52" s="110">
        <v>5</v>
      </c>
      <c r="F52" s="110">
        <v>405</v>
      </c>
      <c r="G52" s="110">
        <v>0</v>
      </c>
      <c r="H52" s="110">
        <v>0</v>
      </c>
      <c r="I52" s="110">
        <v>0</v>
      </c>
      <c r="J52" s="110">
        <v>0</v>
      </c>
      <c r="K52" s="110">
        <v>0</v>
      </c>
      <c r="L52" s="110">
        <v>0</v>
      </c>
    </row>
    <row r="53" spans="1:12" ht="51">
      <c r="A53" s="96">
        <v>48</v>
      </c>
      <c r="B53" s="95" t="s">
        <v>88</v>
      </c>
      <c r="C53" s="110">
        <v>0</v>
      </c>
      <c r="D53" s="110">
        <v>0</v>
      </c>
      <c r="E53" s="110">
        <v>0</v>
      </c>
      <c r="F53" s="110">
        <v>0</v>
      </c>
      <c r="G53" s="110">
        <v>0</v>
      </c>
      <c r="H53" s="110">
        <v>0</v>
      </c>
      <c r="I53" s="110">
        <v>0</v>
      </c>
      <c r="J53" s="110">
        <v>0</v>
      </c>
      <c r="K53" s="110">
        <v>0</v>
      </c>
      <c r="L53" s="110">
        <v>0</v>
      </c>
    </row>
    <row r="54" spans="1:12" ht="12.75">
      <c r="A54" s="96">
        <v>49</v>
      </c>
      <c r="B54" s="95" t="s">
        <v>89</v>
      </c>
      <c r="C54" s="110">
        <v>10</v>
      </c>
      <c r="D54" s="110">
        <v>650</v>
      </c>
      <c r="E54" s="110">
        <v>10</v>
      </c>
      <c r="F54" s="110">
        <v>645</v>
      </c>
      <c r="G54" s="110">
        <v>0</v>
      </c>
      <c r="H54" s="110">
        <v>0</v>
      </c>
      <c r="I54" s="110">
        <v>0</v>
      </c>
      <c r="J54" s="110">
        <v>0</v>
      </c>
      <c r="K54" s="110">
        <v>0</v>
      </c>
      <c r="L54" s="110">
        <v>0</v>
      </c>
    </row>
    <row r="55" spans="1:12" ht="19.5" customHeight="1">
      <c r="A55" s="96">
        <v>50</v>
      </c>
      <c r="B55" s="97" t="s">
        <v>100</v>
      </c>
      <c r="C55" s="63">
        <v>0</v>
      </c>
      <c r="D55" s="63">
        <v>0</v>
      </c>
      <c r="E55" s="63">
        <v>0</v>
      </c>
      <c r="F55" s="63">
        <v>0</v>
      </c>
      <c r="G55" s="63">
        <v>0</v>
      </c>
      <c r="H55" s="63">
        <v>0</v>
      </c>
      <c r="I55" s="63">
        <v>0</v>
      </c>
      <c r="J55" s="63">
        <v>0</v>
      </c>
      <c r="K55" s="63">
        <v>0</v>
      </c>
      <c r="L55" s="63">
        <v>0</v>
      </c>
    </row>
    <row r="56" spans="1:12" ht="19.5" customHeight="1">
      <c r="A56" s="96">
        <v>51</v>
      </c>
      <c r="B56" s="102" t="s">
        <v>106</v>
      </c>
      <c r="C56" s="63">
        <f aca="true" t="shared" si="6" ref="C56:L56">SUM(C6,C28,C39,C50,C55)</f>
        <v>36597</v>
      </c>
      <c r="D56" s="63">
        <f t="shared" si="6"/>
        <v>47697358</v>
      </c>
      <c r="E56" s="63">
        <f t="shared" si="6"/>
        <v>28056</v>
      </c>
      <c r="F56" s="63">
        <f t="shared" si="6"/>
        <v>36798890</v>
      </c>
      <c r="G56" s="63">
        <f t="shared" si="6"/>
        <v>211</v>
      </c>
      <c r="H56" s="63">
        <f t="shared" si="6"/>
        <v>402447</v>
      </c>
      <c r="I56" s="63">
        <f t="shared" si="6"/>
        <v>0</v>
      </c>
      <c r="J56" s="63">
        <f t="shared" si="6"/>
        <v>0</v>
      </c>
      <c r="K56" s="63">
        <f t="shared" si="6"/>
        <v>8315</v>
      </c>
      <c r="L56" s="63">
        <f t="shared" si="6"/>
        <v>10734610</v>
      </c>
    </row>
    <row r="57" spans="1:12" ht="12.75">
      <c r="A57" s="96">
        <v>52</v>
      </c>
      <c r="B57" s="120" t="s">
        <v>110</v>
      </c>
      <c r="C57" s="110">
        <v>12</v>
      </c>
      <c r="D57" s="110">
        <v>483222</v>
      </c>
      <c r="E57" s="110">
        <v>10</v>
      </c>
      <c r="F57" s="110">
        <v>381210</v>
      </c>
      <c r="G57" s="110">
        <v>0</v>
      </c>
      <c r="H57" s="110">
        <v>0</v>
      </c>
      <c r="I57" s="110">
        <v>0</v>
      </c>
      <c r="J57" s="110">
        <v>0</v>
      </c>
      <c r="K57" s="110">
        <v>0</v>
      </c>
      <c r="L57" s="110">
        <v>0</v>
      </c>
    </row>
    <row r="58" spans="3:12" ht="12">
      <c r="C58" s="23"/>
      <c r="D58" s="25"/>
      <c r="E58" s="25"/>
      <c r="F58" s="25"/>
      <c r="G58" s="23"/>
      <c r="H58" s="23"/>
      <c r="I58" s="23"/>
      <c r="J58" s="23"/>
      <c r="K58" s="23"/>
      <c r="L58" s="23"/>
    </row>
    <row r="59" spans="2:12" ht="12.75">
      <c r="B59" s="24"/>
      <c r="C59" s="23"/>
      <c r="D59" s="25"/>
      <c r="E59" s="25"/>
      <c r="F59" s="25"/>
      <c r="G59" s="23"/>
      <c r="H59" s="23"/>
      <c r="I59" s="23"/>
      <c r="J59" s="23"/>
      <c r="K59" s="23"/>
      <c r="L59" s="23"/>
    </row>
    <row r="60" spans="2:12" ht="12.75">
      <c r="B60" s="24"/>
      <c r="C60" s="23"/>
      <c r="D60" s="25"/>
      <c r="E60" s="25"/>
      <c r="F60" s="25"/>
      <c r="G60" s="23"/>
      <c r="H60" s="23"/>
      <c r="I60" s="23"/>
      <c r="J60" s="23"/>
      <c r="K60" s="23"/>
      <c r="L60" s="23"/>
    </row>
    <row r="61" ht="12.75">
      <c r="B61" s="24"/>
    </row>
    <row r="76" ht="12">
      <c r="D76" s="62"/>
    </row>
  </sheetData>
  <sheetProtection/>
  <mergeCells count="17">
    <mergeCell ref="B1:C1"/>
    <mergeCell ref="A2:A4"/>
    <mergeCell ref="B2:B4"/>
    <mergeCell ref="E3:E4"/>
    <mergeCell ref="F3:F4"/>
    <mergeCell ref="G2:H2"/>
    <mergeCell ref="G3:G4"/>
    <mergeCell ref="H3:H4"/>
    <mergeCell ref="E2:F2"/>
    <mergeCell ref="C2:C4"/>
    <mergeCell ref="L3:L4"/>
    <mergeCell ref="K2:L2"/>
    <mergeCell ref="I2:J2"/>
    <mergeCell ref="I3:I4"/>
    <mergeCell ref="D2:D4"/>
    <mergeCell ref="K3:K4"/>
    <mergeCell ref="J3:J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55" r:id="rId1"/>
  <headerFooter alignWithMargins="0">
    <oddFooter>&amp;LD5CE465C</oddFoot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J44"/>
  <sheetViews>
    <sheetView tabSelected="1" workbookViewId="0" topLeftCell="A1">
      <selection activeCell="H33" sqref="H33"/>
    </sheetView>
  </sheetViews>
  <sheetFormatPr defaultColWidth="9.140625" defaultRowHeight="12.75"/>
  <cols>
    <col min="1" max="1" width="5.7109375" style="0" customWidth="1"/>
    <col min="2" max="2" width="50.7109375" style="0" customWidth="1"/>
    <col min="3" max="3" width="20.7109375" style="0" customWidth="1"/>
    <col min="4" max="4" width="19.57421875" style="0" customWidth="1"/>
    <col min="5" max="7" width="20.7109375" style="0" customWidth="1"/>
  </cols>
  <sheetData>
    <row r="1" spans="1:6" ht="18.75" customHeight="1">
      <c r="A1" s="36"/>
      <c r="B1" s="37" t="s">
        <v>92</v>
      </c>
      <c r="C1" s="37"/>
      <c r="D1" s="37"/>
      <c r="E1" s="36"/>
      <c r="F1" s="36"/>
    </row>
    <row r="2" spans="1:6" ht="12.75">
      <c r="A2" s="36"/>
      <c r="B2" s="38"/>
      <c r="C2" s="38"/>
      <c r="D2" s="38"/>
      <c r="E2" s="36"/>
      <c r="F2" s="36"/>
    </row>
    <row r="3" spans="1:7" s="106" customFormat="1" ht="49.5" customHeight="1">
      <c r="A3" s="105" t="s">
        <v>0</v>
      </c>
      <c r="B3" s="160" t="s">
        <v>17</v>
      </c>
      <c r="C3" s="161"/>
      <c r="D3" s="162"/>
      <c r="E3" s="105" t="s">
        <v>111</v>
      </c>
      <c r="F3" s="105" t="s">
        <v>7</v>
      </c>
      <c r="G3" s="105" t="s">
        <v>11</v>
      </c>
    </row>
    <row r="4" spans="1:7" s="113" customFormat="1" ht="12.75" customHeight="1">
      <c r="A4" s="114" t="s">
        <v>3</v>
      </c>
      <c r="B4" s="171" t="s">
        <v>4</v>
      </c>
      <c r="C4" s="172"/>
      <c r="D4" s="173"/>
      <c r="E4" s="114">
        <v>1</v>
      </c>
      <c r="F4" s="114">
        <v>2</v>
      </c>
      <c r="G4" s="114">
        <v>3</v>
      </c>
    </row>
    <row r="5" spans="1:7" s="109" customFormat="1" ht="18" customHeight="1">
      <c r="A5" s="107">
        <v>1</v>
      </c>
      <c r="B5" s="163" t="s">
        <v>58</v>
      </c>
      <c r="C5" s="164"/>
      <c r="D5" s="165"/>
      <c r="E5" s="108"/>
      <c r="F5" s="108">
        <f>SUM(F6:F33)</f>
        <v>8315</v>
      </c>
      <c r="G5" s="108">
        <f>SUM(G6:G33)</f>
        <v>10734610</v>
      </c>
    </row>
    <row r="6" spans="1:7" s="109" customFormat="1" ht="12.75" customHeight="1">
      <c r="A6" s="107">
        <v>2</v>
      </c>
      <c r="B6" s="166" t="s">
        <v>116</v>
      </c>
      <c r="C6" s="167"/>
      <c r="D6" s="168"/>
      <c r="E6" s="115">
        <v>1</v>
      </c>
      <c r="F6" s="111">
        <v>230</v>
      </c>
      <c r="G6" s="111">
        <v>249146</v>
      </c>
    </row>
    <row r="7" spans="1:7" s="109" customFormat="1" ht="26.25" customHeight="1">
      <c r="A7" s="107">
        <v>3</v>
      </c>
      <c r="B7" s="166" t="s">
        <v>59</v>
      </c>
      <c r="C7" s="167"/>
      <c r="D7" s="168"/>
      <c r="E7" s="115">
        <v>2</v>
      </c>
      <c r="F7" s="111">
        <v>0</v>
      </c>
      <c r="G7" s="111">
        <v>0</v>
      </c>
    </row>
    <row r="8" spans="1:7" s="109" customFormat="1" ht="39" customHeight="1">
      <c r="A8" s="107">
        <v>4</v>
      </c>
      <c r="B8" s="166" t="s">
        <v>121</v>
      </c>
      <c r="C8" s="167"/>
      <c r="D8" s="168"/>
      <c r="E8" s="115">
        <v>3</v>
      </c>
      <c r="F8" s="111">
        <v>0</v>
      </c>
      <c r="G8" s="111">
        <v>0</v>
      </c>
    </row>
    <row r="9" spans="1:7" s="109" customFormat="1" ht="39" customHeight="1">
      <c r="A9" s="107">
        <v>5</v>
      </c>
      <c r="B9" s="166" t="s">
        <v>60</v>
      </c>
      <c r="C9" s="167"/>
      <c r="D9" s="168"/>
      <c r="E9" s="115">
        <v>4</v>
      </c>
      <c r="F9" s="111">
        <v>0</v>
      </c>
      <c r="G9" s="111">
        <v>0</v>
      </c>
    </row>
    <row r="10" spans="1:7" s="109" customFormat="1" ht="26.25" customHeight="1">
      <c r="A10" s="107">
        <v>6</v>
      </c>
      <c r="B10" s="166" t="s">
        <v>61</v>
      </c>
      <c r="C10" s="167"/>
      <c r="D10" s="168"/>
      <c r="E10" s="115">
        <v>5</v>
      </c>
      <c r="F10" s="111">
        <v>0</v>
      </c>
      <c r="G10" s="111">
        <v>0</v>
      </c>
    </row>
    <row r="11" spans="1:7" s="109" customFormat="1" ht="26.25" customHeight="1">
      <c r="A11" s="107">
        <v>7</v>
      </c>
      <c r="B11" s="166" t="s">
        <v>62</v>
      </c>
      <c r="C11" s="167"/>
      <c r="D11" s="168"/>
      <c r="E11" s="115">
        <v>6</v>
      </c>
      <c r="F11" s="111">
        <v>0</v>
      </c>
      <c r="G11" s="111">
        <v>0</v>
      </c>
    </row>
    <row r="12" spans="1:7" s="109" customFormat="1" ht="26.25" customHeight="1">
      <c r="A12" s="107">
        <v>8</v>
      </c>
      <c r="B12" s="166" t="s">
        <v>63</v>
      </c>
      <c r="C12" s="167"/>
      <c r="D12" s="168"/>
      <c r="E12" s="115">
        <v>7</v>
      </c>
      <c r="F12" s="111">
        <v>1873</v>
      </c>
      <c r="G12" s="111">
        <v>2010528</v>
      </c>
    </row>
    <row r="13" spans="1:7" s="109" customFormat="1" ht="26.25" customHeight="1">
      <c r="A13" s="107">
        <v>9</v>
      </c>
      <c r="B13" s="166" t="s">
        <v>122</v>
      </c>
      <c r="C13" s="167"/>
      <c r="D13" s="168"/>
      <c r="E13" s="115">
        <v>8</v>
      </c>
      <c r="F13" s="111">
        <v>455</v>
      </c>
      <c r="G13" s="111">
        <v>488670</v>
      </c>
    </row>
    <row r="14" spans="1:7" s="109" customFormat="1" ht="13.5" customHeight="1">
      <c r="A14" s="107">
        <v>10</v>
      </c>
      <c r="B14" s="166" t="s">
        <v>93</v>
      </c>
      <c r="C14" s="167"/>
      <c r="D14" s="168"/>
      <c r="E14" s="115">
        <v>9</v>
      </c>
      <c r="F14" s="111">
        <v>2269</v>
      </c>
      <c r="G14" s="111">
        <v>2451562</v>
      </c>
    </row>
    <row r="15" spans="1:7" s="109" customFormat="1" ht="12.75" customHeight="1">
      <c r="A15" s="107">
        <v>11</v>
      </c>
      <c r="B15" s="166" t="s">
        <v>64</v>
      </c>
      <c r="C15" s="167"/>
      <c r="D15" s="168"/>
      <c r="E15" s="115">
        <v>10</v>
      </c>
      <c r="F15" s="111">
        <v>1563</v>
      </c>
      <c r="G15" s="111">
        <v>1680272</v>
      </c>
    </row>
    <row r="16" spans="1:7" s="109" customFormat="1" ht="12.75">
      <c r="A16" s="107">
        <v>12</v>
      </c>
      <c r="B16" s="166" t="s">
        <v>65</v>
      </c>
      <c r="C16" s="167"/>
      <c r="D16" s="168"/>
      <c r="E16" s="115">
        <v>11</v>
      </c>
      <c r="F16" s="111">
        <v>0</v>
      </c>
      <c r="G16" s="111">
        <v>0</v>
      </c>
    </row>
    <row r="17" spans="1:7" s="109" customFormat="1" ht="26.25" customHeight="1">
      <c r="A17" s="107">
        <v>13</v>
      </c>
      <c r="B17" s="166" t="s">
        <v>66</v>
      </c>
      <c r="C17" s="167"/>
      <c r="D17" s="168"/>
      <c r="E17" s="115">
        <v>12</v>
      </c>
      <c r="F17" s="111">
        <v>78</v>
      </c>
      <c r="G17" s="111">
        <v>83772</v>
      </c>
    </row>
    <row r="18" spans="1:7" s="109" customFormat="1" ht="12.75" customHeight="1">
      <c r="A18" s="107">
        <v>14</v>
      </c>
      <c r="B18" s="166" t="s">
        <v>123</v>
      </c>
      <c r="C18" s="167"/>
      <c r="D18" s="168"/>
      <c r="E18" s="115">
        <v>13</v>
      </c>
      <c r="F18" s="111">
        <v>1277</v>
      </c>
      <c r="G18" s="111">
        <v>1390258</v>
      </c>
    </row>
    <row r="19" spans="1:7" s="109" customFormat="1" ht="26.25" customHeight="1">
      <c r="A19" s="107">
        <v>15</v>
      </c>
      <c r="B19" s="166" t="s">
        <v>67</v>
      </c>
      <c r="C19" s="167"/>
      <c r="D19" s="168"/>
      <c r="E19" s="115">
        <v>14</v>
      </c>
      <c r="F19" s="111">
        <v>21</v>
      </c>
      <c r="G19" s="111">
        <v>22554</v>
      </c>
    </row>
    <row r="20" spans="1:7" s="109" customFormat="1" ht="52.5" customHeight="1">
      <c r="A20" s="107">
        <v>16</v>
      </c>
      <c r="B20" s="166" t="s">
        <v>124</v>
      </c>
      <c r="C20" s="167"/>
      <c r="D20" s="168"/>
      <c r="E20" s="115">
        <v>15</v>
      </c>
      <c r="F20" s="111">
        <v>0</v>
      </c>
      <c r="G20" s="111">
        <v>0</v>
      </c>
    </row>
    <row r="21" spans="1:7" s="109" customFormat="1" ht="14.25" customHeight="1">
      <c r="A21" s="107">
        <v>17</v>
      </c>
      <c r="B21" s="166" t="s">
        <v>90</v>
      </c>
      <c r="C21" s="167"/>
      <c r="D21" s="168"/>
      <c r="E21" s="115" t="s">
        <v>120</v>
      </c>
      <c r="F21" s="111">
        <v>0</v>
      </c>
      <c r="G21" s="111">
        <v>0</v>
      </c>
    </row>
    <row r="22" spans="1:7" s="109" customFormat="1" ht="26.25" customHeight="1">
      <c r="A22" s="107">
        <v>18</v>
      </c>
      <c r="B22" s="166" t="s">
        <v>117</v>
      </c>
      <c r="C22" s="167"/>
      <c r="D22" s="168"/>
      <c r="E22" s="115">
        <v>16</v>
      </c>
      <c r="F22" s="111">
        <v>0</v>
      </c>
      <c r="G22" s="111">
        <v>0</v>
      </c>
    </row>
    <row r="23" spans="1:7" s="109" customFormat="1" ht="52.5" customHeight="1">
      <c r="A23" s="107">
        <v>19</v>
      </c>
      <c r="B23" s="166" t="s">
        <v>91</v>
      </c>
      <c r="C23" s="167"/>
      <c r="D23" s="168"/>
      <c r="E23" s="116">
        <v>17</v>
      </c>
      <c r="F23" s="111">
        <v>0</v>
      </c>
      <c r="G23" s="111">
        <v>0</v>
      </c>
    </row>
    <row r="24" spans="1:7" s="109" customFormat="1" ht="27.75" customHeight="1">
      <c r="A24" s="107">
        <v>20</v>
      </c>
      <c r="B24" s="166" t="s">
        <v>125</v>
      </c>
      <c r="C24" s="167"/>
      <c r="D24" s="168"/>
      <c r="E24" s="116" t="s">
        <v>129</v>
      </c>
      <c r="F24" s="111">
        <v>1</v>
      </c>
      <c r="G24" s="111">
        <v>2684</v>
      </c>
    </row>
    <row r="25" spans="1:7" s="109" customFormat="1" ht="91.5" customHeight="1">
      <c r="A25" s="107">
        <v>21</v>
      </c>
      <c r="B25" s="166" t="s">
        <v>126</v>
      </c>
      <c r="C25" s="167"/>
      <c r="D25" s="168"/>
      <c r="E25" s="116">
        <v>21</v>
      </c>
      <c r="F25" s="111">
        <v>0</v>
      </c>
      <c r="G25" s="111">
        <v>0</v>
      </c>
    </row>
    <row r="26" spans="1:7" s="109" customFormat="1" ht="65.25" customHeight="1">
      <c r="A26" s="107">
        <v>22</v>
      </c>
      <c r="B26" s="166" t="s">
        <v>94</v>
      </c>
      <c r="C26" s="167"/>
      <c r="D26" s="168"/>
      <c r="E26" s="116">
        <v>22</v>
      </c>
      <c r="F26" s="111">
        <v>0</v>
      </c>
      <c r="G26" s="111">
        <v>0</v>
      </c>
    </row>
    <row r="27" spans="1:7" s="118" customFormat="1" ht="39" customHeight="1">
      <c r="A27" s="107">
        <v>23</v>
      </c>
      <c r="B27" s="170" t="s">
        <v>118</v>
      </c>
      <c r="C27" s="170"/>
      <c r="D27" s="170"/>
      <c r="E27" s="117">
        <v>23</v>
      </c>
      <c r="F27" s="110">
        <v>0</v>
      </c>
      <c r="G27" s="110">
        <v>0</v>
      </c>
    </row>
    <row r="28" spans="1:7" s="118" customFormat="1" ht="28.5" customHeight="1">
      <c r="A28" s="107">
        <v>24</v>
      </c>
      <c r="B28" s="170" t="s">
        <v>112</v>
      </c>
      <c r="C28" s="170"/>
      <c r="D28" s="170"/>
      <c r="E28" s="117">
        <v>24</v>
      </c>
      <c r="F28" s="110">
        <v>0</v>
      </c>
      <c r="G28" s="110">
        <v>0</v>
      </c>
    </row>
    <row r="29" spans="1:7" s="118" customFormat="1" ht="39.75" customHeight="1">
      <c r="A29" s="107">
        <v>25</v>
      </c>
      <c r="B29" s="170" t="s">
        <v>113</v>
      </c>
      <c r="C29" s="170"/>
      <c r="D29" s="170"/>
      <c r="E29" s="117">
        <v>25</v>
      </c>
      <c r="F29" s="110">
        <v>0</v>
      </c>
      <c r="G29" s="110">
        <v>0</v>
      </c>
    </row>
    <row r="30" spans="1:7" s="118" customFormat="1" ht="27" customHeight="1">
      <c r="A30" s="107">
        <v>26</v>
      </c>
      <c r="B30" s="170" t="s">
        <v>114</v>
      </c>
      <c r="C30" s="170"/>
      <c r="D30" s="170"/>
      <c r="E30" s="117">
        <v>26</v>
      </c>
      <c r="F30" s="110">
        <v>0</v>
      </c>
      <c r="G30" s="110">
        <v>0</v>
      </c>
    </row>
    <row r="31" spans="1:7" s="118" customFormat="1" ht="26.25" customHeight="1">
      <c r="A31" s="107">
        <v>27</v>
      </c>
      <c r="B31" s="170" t="s">
        <v>127</v>
      </c>
      <c r="C31" s="170"/>
      <c r="D31" s="170"/>
      <c r="E31" s="117" t="s">
        <v>130</v>
      </c>
      <c r="F31" s="110">
        <v>548</v>
      </c>
      <c r="G31" s="110">
        <v>2355164</v>
      </c>
    </row>
    <row r="32" spans="1:7" s="118" customFormat="1" ht="26.25" customHeight="1">
      <c r="A32" s="107">
        <v>28</v>
      </c>
      <c r="B32" s="170" t="s">
        <v>128</v>
      </c>
      <c r="C32" s="170"/>
      <c r="D32" s="170"/>
      <c r="E32" s="117" t="s">
        <v>131</v>
      </c>
      <c r="F32" s="110">
        <v>0</v>
      </c>
      <c r="G32" s="110">
        <v>0</v>
      </c>
    </row>
    <row r="33" spans="1:7" s="118" customFormat="1" ht="12.75" customHeight="1">
      <c r="A33" s="107">
        <v>29</v>
      </c>
      <c r="B33" s="170" t="s">
        <v>115</v>
      </c>
      <c r="C33" s="170"/>
      <c r="D33" s="170"/>
      <c r="E33" s="119" t="s">
        <v>119</v>
      </c>
      <c r="F33" s="110">
        <v>0</v>
      </c>
      <c r="G33" s="110">
        <v>0</v>
      </c>
    </row>
    <row r="34" spans="1:6" ht="12.75">
      <c r="A34" s="39"/>
      <c r="B34" s="39"/>
      <c r="C34" s="39"/>
      <c r="D34" s="39"/>
      <c r="E34" s="39"/>
      <c r="F34" s="39"/>
    </row>
    <row r="35" spans="1:10" ht="15.75">
      <c r="A35" s="40"/>
      <c r="B35" s="34" t="s">
        <v>49</v>
      </c>
      <c r="C35" s="28"/>
      <c r="D35" s="31"/>
      <c r="E35" s="59" t="s">
        <v>135</v>
      </c>
      <c r="F35" s="60"/>
      <c r="H35" s="42"/>
      <c r="I35" s="42"/>
      <c r="J35" s="42"/>
    </row>
    <row r="36" spans="1:10" ht="15.75">
      <c r="A36" s="41"/>
      <c r="B36" s="27"/>
      <c r="C36" s="35" t="s">
        <v>51</v>
      </c>
      <c r="D36" s="16"/>
      <c r="E36" s="57" t="s">
        <v>54</v>
      </c>
      <c r="H36" s="43"/>
      <c r="I36" s="39"/>
      <c r="J36" s="39"/>
    </row>
    <row r="37" spans="1:10" ht="14.25">
      <c r="A37" s="44"/>
      <c r="B37" s="33" t="s">
        <v>50</v>
      </c>
      <c r="C37" s="28"/>
      <c r="D37" s="30"/>
      <c r="E37" s="58" t="s">
        <v>136</v>
      </c>
      <c r="F37" s="61"/>
      <c r="H37" s="45"/>
      <c r="I37" s="39"/>
      <c r="J37" s="39"/>
    </row>
    <row r="38" spans="1:10" ht="14.25">
      <c r="A38" s="44"/>
      <c r="B38" s="14"/>
      <c r="C38" s="35" t="s">
        <v>51</v>
      </c>
      <c r="E38" s="57" t="s">
        <v>54</v>
      </c>
      <c r="H38" s="45"/>
      <c r="I38" s="39"/>
      <c r="J38" s="39"/>
    </row>
    <row r="39" spans="1:10" ht="15" customHeight="1">
      <c r="A39" s="46"/>
      <c r="B39" s="14"/>
      <c r="C39" s="29"/>
      <c r="H39" s="47"/>
      <c r="I39" s="47"/>
      <c r="J39" s="48"/>
    </row>
    <row r="40" spans="1:10" ht="15" customHeight="1">
      <c r="A40" s="49"/>
      <c r="B40" s="17" t="s">
        <v>55</v>
      </c>
      <c r="C40" s="169" t="s">
        <v>137</v>
      </c>
      <c r="D40" s="169"/>
      <c r="E40" s="15"/>
      <c r="H40" s="50"/>
      <c r="I40" s="47"/>
      <c r="J40" s="48"/>
    </row>
    <row r="41" spans="1:10" ht="15" customHeight="1">
      <c r="A41" s="49"/>
      <c r="B41" s="18" t="s">
        <v>56</v>
      </c>
      <c r="C41" s="169" t="s">
        <v>138</v>
      </c>
      <c r="D41" s="169"/>
      <c r="E41" s="32"/>
      <c r="H41" s="51"/>
      <c r="I41" s="51"/>
      <c r="J41" s="51"/>
    </row>
    <row r="42" spans="1:10" ht="15" customHeight="1">
      <c r="A42" s="52"/>
      <c r="B42" s="19" t="s">
        <v>57</v>
      </c>
      <c r="C42" s="169" t="s">
        <v>139</v>
      </c>
      <c r="D42" s="169"/>
      <c r="F42" s="64" t="s">
        <v>140</v>
      </c>
      <c r="H42" s="47"/>
      <c r="I42" s="47"/>
      <c r="J42" s="48"/>
    </row>
    <row r="43" spans="1:10" ht="12.75">
      <c r="A43" s="52"/>
      <c r="B43" s="53"/>
      <c r="C43" s="53"/>
      <c r="D43" s="53"/>
      <c r="E43" s="54"/>
      <c r="F43" s="54"/>
      <c r="G43" s="55"/>
      <c r="H43" s="47"/>
      <c r="I43" s="47"/>
      <c r="J43" s="48"/>
    </row>
    <row r="44" spans="1:10" ht="12.75">
      <c r="A44" s="46"/>
      <c r="B44" s="56"/>
      <c r="C44" s="56"/>
      <c r="D44" s="56"/>
      <c r="E44" s="46"/>
      <c r="F44" s="46"/>
      <c r="G44" s="39"/>
      <c r="H44" s="39"/>
      <c r="I44" s="39"/>
      <c r="J44" s="39"/>
    </row>
  </sheetData>
  <sheetProtection/>
  <mergeCells count="34">
    <mergeCell ref="B29:D29"/>
    <mergeCell ref="B31:D31"/>
    <mergeCell ref="B10:D10"/>
    <mergeCell ref="C41:D41"/>
    <mergeCell ref="B26:D26"/>
    <mergeCell ref="B27:D27"/>
    <mergeCell ref="B30:D30"/>
    <mergeCell ref="B17:D17"/>
    <mergeCell ref="B21:D21"/>
    <mergeCell ref="B4:D4"/>
    <mergeCell ref="B12:D12"/>
    <mergeCell ref="B16:D16"/>
    <mergeCell ref="B15:D15"/>
    <mergeCell ref="B28:D28"/>
    <mergeCell ref="B32:D32"/>
    <mergeCell ref="B33:D33"/>
    <mergeCell ref="C40:D40"/>
    <mergeCell ref="B20:D20"/>
    <mergeCell ref="B18:D18"/>
    <mergeCell ref="B9:D9"/>
    <mergeCell ref="B14:D14"/>
    <mergeCell ref="B11:D11"/>
    <mergeCell ref="B19:D19"/>
    <mergeCell ref="B13:D13"/>
    <mergeCell ref="B3:D3"/>
    <mergeCell ref="B5:D5"/>
    <mergeCell ref="B6:D6"/>
    <mergeCell ref="B7:D7"/>
    <mergeCell ref="B8:D8"/>
    <mergeCell ref="C42:D42"/>
    <mergeCell ref="B22:D22"/>
    <mergeCell ref="B23:D23"/>
    <mergeCell ref="B24:D24"/>
    <mergeCell ref="B25:D25"/>
  </mergeCells>
  <conditionalFormatting sqref="B24:B27 B30 B32:B33">
    <cfRule type="duplicateValues" priority="3" dxfId="0" stopIfTrue="1">
      <formula>AND(COUNTIF($B$24:$B$27,B24)+COUNTIF($B$30:$B$30,B24)+COUNTIF($B$32:$B$33,B24)&gt;1,NOT(ISBLANK(B24)))</formula>
    </cfRule>
  </conditionalFormatting>
  <conditionalFormatting sqref="B34:B65536 B1:B23">
    <cfRule type="duplicateValues" priority="4" dxfId="0" stopIfTrue="1">
      <formula>AND(COUNTIF($B$34:$B$65536,B1)+COUNTIF($B$1:$B$23,B1)&gt;1,NOT(ISBLANK(B1)))</formula>
    </cfRule>
  </conditionalFormatting>
  <conditionalFormatting sqref="B28:B29">
    <cfRule type="duplicateValues" priority="2" dxfId="0" stopIfTrue="1">
      <formula>AND(COUNTIF($B$28:$B$29,B28)&gt;1,NOT(ISBLANK(B28)))</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55" r:id="rId1"/>
  <headerFooter>
    <oddFooter>&amp;LD5CE465C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Лариса Володимирівна Кузьмич</cp:lastModifiedBy>
  <cp:lastPrinted>2022-11-24T11:52:26Z</cp:lastPrinted>
  <dcterms:created xsi:type="dcterms:W3CDTF">1996-10-08T23:32:33Z</dcterms:created>
  <dcterms:modified xsi:type="dcterms:W3CDTF">2024-01-05T10:49:13Z</dcterms:modified>
  <cp:category/>
  <cp:version/>
  <cp:contentType/>
  <cp:contentStatus/>
</cp:coreProperties>
</file>