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<sst xmlns="http://schemas.openxmlformats.org/spreadsheetml/2006/main" count="176" uniqueCount="152">
  <si>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</si>
  <si>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</si>
  <si>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</si>
  <si>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</si>
  <si>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</si>
  <si>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</si>
  <si>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</si>
  <si>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</si>
  <si>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</si>
  <si>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</si>
  <si>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</si>
  <si>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</si>
  <si>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</si>
  <si>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</si>
  <si>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</si>
  <si>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</si>
  <si>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</si>
  <si>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</si>
  <si>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</si>
  <si>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</si>
  <si>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</si>
  <si>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</si>
  <si>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</si>
  <si>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</si>
  <si>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</si>
  <si>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</si>
  <si>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</si>
  <si>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</si>
  <si>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</si>
  <si>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</si>
  <si>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</si>
  <si>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</si>
  <si>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</si>
  <si>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</si>
  <si>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</si>
  <si>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</si>
  <si>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</si>
  <si>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</si>
  <si>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</si>
  <si>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</si>
  <si>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</si>
  <si>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</si>
  <si>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</si>
  <si>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</si>
  <si>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</si>
  <si>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</si>
  <si>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</si>
  <si>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</si>
  <si>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</si>
  <si>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</si>
  <si>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</si>
  <si>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</si>
  <si>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</si>
  <si>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</si>
  <si>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</si>
  <si>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</si>
  <si>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</si>
  <si>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</si>
  <si>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</si>
  <si>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</si>
  <si>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</si>
  <si>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</si>
  <si>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</si>
  <si>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</si>
  <si>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</si>
  <si>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</si>
  <si>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</si>
  <si>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</si>
  <si>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</si>
  <si>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</si>
  <si>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</si>
  <si>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</si>
  <si>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</si>
  <si>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</si>
  <si>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</si>
  <si>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</si>
  <si>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</si>
  <si>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</si>
  <si>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</si>
  <si>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</si>
  <si>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</si>
  <si>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</si>
  <si>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</si>
  <si>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</si>
  <si>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</si>
  <si>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</si>
  <si>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</si>
  <si>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</si>
  <si>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</si>
  <si>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</si>
  <si>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</si>
  <si>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</si>
  <si>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</si>
  <si>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</si>
  <si>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</si>
  <si>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</si>
  <si>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</si>
  <si>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</si>
  <si>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</si>
  <si>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</si>
  <si>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</si>
  <si>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</si>
  <si>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</si>
  <si>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</si>
  <si>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</si>
  <si>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</si>
  <si>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</si>
  <si>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</si>
  <si>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</si>
  <si>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</si>
  <si>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</si>
  <si>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</si>
  <si>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</si>
  <si>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</si>
  <si>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</si>
  <si>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</si>
  <si>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</si>
  <si>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</si>
  <si>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</si>
  <si>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</si>
  <si>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</si>
  <si>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</si>
  <si>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</si>
  <si>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</si>
  <si>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</si>
  <si>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</si>
  <si>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</si>
  <si>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</si>
  <si>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</si>
  <si>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</si>
  <si>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</si>
  <si>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</si>
  <si>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</si>
  <si>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</si>
  <si>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</si>
  <si>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</si>
  <si>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</si>
  <si>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</si>
  <si>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</si>
  <si>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</si>
  <si>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</si>
  <si>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</si>
  <si>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</si>
  <si>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О.А. Лозовський</t>
  </si>
  <si>
    <t>В.В. Мазур</t>
  </si>
  <si>
    <t>(0332) 722 486</t>
  </si>
  <si>
    <t>(0332) 723 348</t>
  </si>
  <si>
    <t>inbox@adm.vl.court.gov.ua</t>
  </si>
  <si>
    <t>5 липня 2016 року</t>
  </si>
  <si>
    <t>Волинський окружний адміністративний суд</t>
  </si>
  <si>
    <t>вул, Словацького, 3, м. Луцьк, Волинська область, 43025</t>
  </si>
  <si>
    <t>перше півріччя 2016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</si>
</sst>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2" t="s">
        <v>44</v>
      </c>
      <c r="C1" s="162"/>
      <c r="D1" s="132">
        <v>1309</v>
      </c>
      <c r="E1" s="132">
        <v>1309</v>
      </c>
      <c r="F1" s="82"/>
    </row>
    <row r="2" spans="1:12" ht="61.5" customHeight="1">
      <c r="A2" s="163" t="s">
        <v>0</v>
      </c>
      <c r="B2" s="164" t="s">
        <v>112</v>
      </c>
      <c r="C2" s="166" t="s">
        <v>86</v>
      </c>
      <c r="D2" s="168" t="s">
        <v>72</v>
      </c>
      <c r="E2" s="168" t="s">
        <v>27</v>
      </c>
      <c r="F2" s="168"/>
      <c r="G2" s="166" t="s">
        <v>6</v>
      </c>
      <c r="H2" s="166"/>
      <c r="I2" s="166" t="s">
        <v>87</v>
      </c>
      <c r="J2" s="166"/>
      <c r="K2" s="166" t="s">
        <v>110</v>
      </c>
      <c r="L2" s="166"/>
    </row>
    <row r="3" spans="1:12" ht="36" customHeight="1">
      <c r="A3" s="163"/>
      <c r="B3" s="164"/>
      <c r="C3" s="166"/>
      <c r="D3" s="168"/>
      <c r="E3" s="165" t="s">
        <v>7</v>
      </c>
      <c r="F3" s="165" t="s">
        <v>26</v>
      </c>
      <c r="G3" s="167" t="s">
        <v>7</v>
      </c>
      <c r="H3" s="167" t="s">
        <v>8</v>
      </c>
      <c r="I3" s="167" t="s">
        <v>7</v>
      </c>
      <c r="J3" s="167" t="s">
        <v>8</v>
      </c>
      <c r="K3" s="167" t="s">
        <v>7</v>
      </c>
      <c r="L3" s="167" t="s">
        <v>25</v>
      </c>
    </row>
    <row r="4" spans="1:12" ht="64.5" customHeight="1">
      <c r="A4" s="163"/>
      <c r="B4" s="164"/>
      <c r="C4" s="166"/>
      <c r="D4" s="168"/>
      <c r="E4" s="165"/>
      <c r="F4" s="165"/>
      <c r="G4" s="167"/>
      <c r="H4" s="167"/>
      <c r="I4" s="167"/>
      <c r="J4" s="167"/>
      <c r="K4" s="167"/>
      <c r="L4" s="167"/>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1216</v>
      </c>
      <c r="D34" s="139">
        <f aca="true" t="shared" si="3" ref="D34:K34">SUM(D35,D42,D43,D44)</f>
        <v>5136226.451500001</v>
      </c>
      <c r="E34" s="139">
        <f t="shared" si="3"/>
        <v>698</v>
      </c>
      <c r="F34" s="139">
        <f t="shared" si="3"/>
        <v>4149935.8999999994</v>
      </c>
      <c r="G34" s="139">
        <f t="shared" si="3"/>
        <v>38</v>
      </c>
      <c r="H34" s="139">
        <f t="shared" si="3"/>
        <v>38531.69</v>
      </c>
      <c r="I34" s="139">
        <f t="shared" si="3"/>
        <v>2</v>
      </c>
      <c r="J34" s="139">
        <f t="shared" si="3"/>
        <v>5762.8</v>
      </c>
      <c r="K34" s="139">
        <f t="shared" si="3"/>
        <v>184</v>
      </c>
      <c r="L34" s="139">
        <f>SUM(L35,L42,L43,L44)</f>
        <v>100111.3895999997</v>
      </c>
    </row>
    <row r="35" spans="1:12" ht="21" customHeight="1">
      <c r="A35" s="121">
        <v>30</v>
      </c>
      <c r="B35" s="124" t="s">
        <v>130</v>
      </c>
      <c r="C35" s="138">
        <f>SUM(C36,C39)</f>
        <v>1182</v>
      </c>
      <c r="D35" s="138">
        <f>SUM(D36,D39)</f>
        <v>5119084.131500002</v>
      </c>
      <c r="E35" s="138">
        <f aca="true" t="shared" si="4" ref="E35:L35">SUM(E36,E39)</f>
        <v>667</v>
      </c>
      <c r="F35" s="138">
        <f t="shared" si="4"/>
        <v>4133829.6999999997</v>
      </c>
      <c r="G35" s="138">
        <f t="shared" si="4"/>
        <v>37</v>
      </c>
      <c r="H35" s="138">
        <f t="shared" si="4"/>
        <v>38118.29</v>
      </c>
      <c r="I35" s="138">
        <f t="shared" si="4"/>
        <v>2</v>
      </c>
      <c r="J35" s="138">
        <f t="shared" si="4"/>
        <v>5762.8</v>
      </c>
      <c r="K35" s="138">
        <f t="shared" si="4"/>
        <v>184</v>
      </c>
      <c r="L35" s="138">
        <f t="shared" si="4"/>
        <v>100111.3895999997</v>
      </c>
    </row>
    <row r="36" spans="1:12" ht="19.5" customHeight="1">
      <c r="A36" s="121">
        <v>31</v>
      </c>
      <c r="B36" s="124" t="s">
        <v>131</v>
      </c>
      <c r="C36" s="141">
        <v>574</v>
      </c>
      <c r="D36" s="141">
        <v>4614460.5315</v>
      </c>
      <c r="E36" s="154">
        <v>334</v>
      </c>
      <c r="F36" s="155">
        <v>3725253.86</v>
      </c>
      <c r="G36" s="141">
        <v>4</v>
      </c>
      <c r="H36" s="141">
        <v>3812.57</v>
      </c>
      <c r="I36" s="140">
        <v>1</v>
      </c>
      <c r="J36" s="140">
        <v>4384.8</v>
      </c>
      <c r="K36" s="156">
        <v>38</v>
      </c>
      <c r="L36" s="157">
        <v>3100.1896</v>
      </c>
    </row>
    <row r="37" spans="1:12" ht="16.5" customHeight="1">
      <c r="A37" s="121">
        <v>32</v>
      </c>
      <c r="B37" s="125" t="s">
        <v>132</v>
      </c>
      <c r="C37" s="141">
        <v>479</v>
      </c>
      <c r="D37" s="141">
        <v>4557346.2028</v>
      </c>
      <c r="E37" s="154">
        <v>285</v>
      </c>
      <c r="F37" s="155">
        <v>3651716.34</v>
      </c>
      <c r="G37" s="141">
        <v>3</v>
      </c>
      <c r="H37" s="141">
        <v>3261.37</v>
      </c>
      <c r="I37" s="140">
        <v>1</v>
      </c>
      <c r="J37" s="140">
        <v>4384.8</v>
      </c>
      <c r="K37" s="156">
        <v>0</v>
      </c>
      <c r="L37" s="157">
        <v>0</v>
      </c>
    </row>
    <row r="38" spans="1:12" ht="16.5" customHeight="1">
      <c r="A38" s="121">
        <v>33</v>
      </c>
      <c r="B38" s="125" t="s">
        <v>115</v>
      </c>
      <c r="C38" s="141">
        <v>95</v>
      </c>
      <c r="D38" s="141">
        <v>57114.3287</v>
      </c>
      <c r="E38" s="154">
        <v>49</v>
      </c>
      <c r="F38" s="155">
        <v>73537.52</v>
      </c>
      <c r="G38" s="141">
        <v>1</v>
      </c>
      <c r="H38" s="141">
        <v>551.2</v>
      </c>
      <c r="I38" s="140">
        <v>0</v>
      </c>
      <c r="J38" s="140">
        <v>0</v>
      </c>
      <c r="K38" s="156">
        <v>38</v>
      </c>
      <c r="L38" s="157">
        <v>3100.1896</v>
      </c>
    </row>
    <row r="39" spans="1:12" ht="21" customHeight="1">
      <c r="A39" s="121">
        <v>34</v>
      </c>
      <c r="B39" s="124" t="s">
        <v>133</v>
      </c>
      <c r="C39" s="141">
        <v>608</v>
      </c>
      <c r="D39" s="141">
        <v>504623.600000002</v>
      </c>
      <c r="E39" s="154">
        <v>333</v>
      </c>
      <c r="F39" s="155">
        <v>408575.84</v>
      </c>
      <c r="G39" s="141">
        <v>33</v>
      </c>
      <c r="H39" s="141">
        <v>34305.72</v>
      </c>
      <c r="I39" s="140">
        <v>1</v>
      </c>
      <c r="J39" s="140">
        <v>1378</v>
      </c>
      <c r="K39" s="156">
        <v>146</v>
      </c>
      <c r="L39" s="157">
        <v>97011.1999999997</v>
      </c>
    </row>
    <row r="40" spans="1:12" ht="30" customHeight="1">
      <c r="A40" s="121">
        <v>35</v>
      </c>
      <c r="B40" s="125" t="s">
        <v>134</v>
      </c>
      <c r="C40" s="141">
        <v>230</v>
      </c>
      <c r="D40" s="141">
        <v>271466</v>
      </c>
      <c r="E40" s="158">
        <v>178</v>
      </c>
      <c r="F40" s="159">
        <v>276106.32</v>
      </c>
      <c r="G40" s="141">
        <v>13</v>
      </c>
      <c r="H40" s="141">
        <v>19641</v>
      </c>
      <c r="I40" s="140">
        <v>1</v>
      </c>
      <c r="J40" s="140">
        <v>1378</v>
      </c>
      <c r="K40" s="160">
        <v>0</v>
      </c>
      <c r="L40" s="161">
        <v>0</v>
      </c>
    </row>
    <row r="41" spans="1:12" ht="21" customHeight="1">
      <c r="A41" s="121">
        <v>36</v>
      </c>
      <c r="B41" s="125" t="s">
        <v>118</v>
      </c>
      <c r="C41" s="141">
        <v>378</v>
      </c>
      <c r="D41" s="141">
        <v>233157.600000001</v>
      </c>
      <c r="E41" s="158">
        <v>155</v>
      </c>
      <c r="F41" s="159">
        <v>132469.52</v>
      </c>
      <c r="G41" s="141">
        <v>20</v>
      </c>
      <c r="H41" s="141">
        <v>14664.72</v>
      </c>
      <c r="I41" s="140">
        <v>0</v>
      </c>
      <c r="J41" s="140">
        <v>0</v>
      </c>
      <c r="K41" s="160">
        <v>146</v>
      </c>
      <c r="L41" s="161">
        <v>97011.1999999997</v>
      </c>
    </row>
    <row r="42" spans="1:12" ht="45" customHeight="1">
      <c r="A42" s="121">
        <v>37</v>
      </c>
      <c r="B42" s="124" t="s">
        <v>135</v>
      </c>
      <c r="C42" s="141">
        <v>4</v>
      </c>
      <c r="D42" s="141">
        <v>5153.72</v>
      </c>
      <c r="E42" s="158">
        <v>3</v>
      </c>
      <c r="F42" s="159">
        <v>4508.8</v>
      </c>
      <c r="G42" s="141">
        <v>0</v>
      </c>
      <c r="H42" s="141">
        <v>0</v>
      </c>
      <c r="I42" s="140">
        <v>0</v>
      </c>
      <c r="J42" s="140">
        <v>0</v>
      </c>
      <c r="K42" s="160">
        <v>0</v>
      </c>
      <c r="L42" s="161">
        <v>0</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30</v>
      </c>
      <c r="D44" s="141">
        <v>11988.6</v>
      </c>
      <c r="E44" s="158">
        <v>28</v>
      </c>
      <c r="F44" s="159">
        <v>11597.4</v>
      </c>
      <c r="G44" s="141">
        <v>1</v>
      </c>
      <c r="H44" s="141">
        <v>413.4</v>
      </c>
      <c r="I44" s="140">
        <v>0</v>
      </c>
      <c r="J44" s="140">
        <v>0</v>
      </c>
      <c r="K44" s="160">
        <v>0</v>
      </c>
      <c r="L44" s="161">
        <v>0</v>
      </c>
    </row>
    <row r="45" spans="1:12" ht="21.75" customHeight="1">
      <c r="A45" s="121">
        <v>40</v>
      </c>
      <c r="B45" s="123" t="s">
        <v>137</v>
      </c>
      <c r="C45" s="139">
        <f>SUM(C46:C51)</f>
        <v>86</v>
      </c>
      <c r="D45" s="139">
        <f aca="true" t="shared" si="5" ref="D45:L45">SUM(D46:D51)</f>
        <v>1818.96</v>
      </c>
      <c r="E45" s="139">
        <f t="shared" si="5"/>
        <v>86</v>
      </c>
      <c r="F45" s="139">
        <f t="shared" si="5"/>
        <v>1867.23</v>
      </c>
      <c r="G45" s="139">
        <f t="shared" si="5"/>
        <v>0</v>
      </c>
      <c r="H45" s="139">
        <f t="shared" si="5"/>
        <v>0</v>
      </c>
      <c r="I45" s="139">
        <f t="shared" si="5"/>
        <v>0</v>
      </c>
      <c r="J45" s="139">
        <f t="shared" si="5"/>
        <v>0</v>
      </c>
      <c r="K45" s="139">
        <f t="shared" si="5"/>
        <v>0</v>
      </c>
      <c r="L45" s="139">
        <f t="shared" si="5"/>
        <v>0</v>
      </c>
    </row>
    <row r="46" spans="1:12" ht="18.75" customHeight="1">
      <c r="A46" s="121">
        <v>41</v>
      </c>
      <c r="B46" s="124" t="s">
        <v>20</v>
      </c>
      <c r="C46" s="138">
        <v>71</v>
      </c>
      <c r="D46" s="138">
        <v>1252.602</v>
      </c>
      <c r="E46" s="142">
        <v>71</v>
      </c>
      <c r="F46" s="143">
        <v>1270.45</v>
      </c>
      <c r="G46" s="138">
        <v>0</v>
      </c>
      <c r="H46" s="141">
        <v>0</v>
      </c>
      <c r="I46" s="140">
        <v>0</v>
      </c>
      <c r="J46" s="140">
        <v>0</v>
      </c>
      <c r="K46" s="142">
        <v>0</v>
      </c>
      <c r="L46" s="143">
        <v>0</v>
      </c>
    </row>
    <row r="47" spans="1:12" ht="21" customHeight="1">
      <c r="A47" s="121">
        <v>42</v>
      </c>
      <c r="B47" s="124" t="s">
        <v>21</v>
      </c>
      <c r="C47" s="138">
        <v>1</v>
      </c>
      <c r="D47" s="138">
        <v>41.34</v>
      </c>
      <c r="E47" s="144">
        <v>1</v>
      </c>
      <c r="F47" s="147">
        <v>41.35</v>
      </c>
      <c r="G47" s="138">
        <v>0</v>
      </c>
      <c r="H47" s="141">
        <v>0</v>
      </c>
      <c r="I47" s="140">
        <v>0</v>
      </c>
      <c r="J47" s="140">
        <v>0</v>
      </c>
      <c r="K47" s="150">
        <v>0</v>
      </c>
      <c r="L47" s="153">
        <v>0</v>
      </c>
    </row>
    <row r="48" spans="1:12" ht="21" customHeight="1">
      <c r="A48" s="121">
        <v>43</v>
      </c>
      <c r="B48" s="124" t="s">
        <v>22</v>
      </c>
      <c r="C48" s="138">
        <v>0</v>
      </c>
      <c r="D48" s="138">
        <v>0</v>
      </c>
      <c r="E48" s="144">
        <v>0</v>
      </c>
      <c r="F48" s="147">
        <v>0</v>
      </c>
      <c r="G48" s="138">
        <v>0</v>
      </c>
      <c r="H48" s="141">
        <v>0</v>
      </c>
      <c r="I48" s="140">
        <v>0</v>
      </c>
      <c r="J48" s="140">
        <v>0</v>
      </c>
      <c r="K48" s="150">
        <v>0</v>
      </c>
      <c r="L48" s="153">
        <v>0</v>
      </c>
    </row>
    <row r="49" spans="1:12" ht="27" customHeight="1">
      <c r="A49" s="121">
        <v>44</v>
      </c>
      <c r="B49" s="124" t="s">
        <v>23</v>
      </c>
      <c r="C49" s="138">
        <v>6</v>
      </c>
      <c r="D49" s="138">
        <v>248.04</v>
      </c>
      <c r="E49" s="144">
        <v>6</v>
      </c>
      <c r="F49" s="147">
        <v>248.06</v>
      </c>
      <c r="G49" s="138">
        <v>0</v>
      </c>
      <c r="H49" s="141">
        <v>0</v>
      </c>
      <c r="I49" s="140">
        <v>0</v>
      </c>
      <c r="J49" s="140">
        <v>0</v>
      </c>
      <c r="K49" s="150">
        <v>0</v>
      </c>
      <c r="L49" s="153">
        <v>0</v>
      </c>
    </row>
    <row r="50" spans="1:12" ht="76.5" customHeight="1">
      <c r="A50" s="121">
        <v>45</v>
      </c>
      <c r="B50" s="124" t="s">
        <v>138</v>
      </c>
      <c r="C50" s="138">
        <v>0</v>
      </c>
      <c r="D50" s="138">
        <v>0</v>
      </c>
      <c r="E50" s="144">
        <v>0</v>
      </c>
      <c r="F50" s="147">
        <v>0</v>
      </c>
      <c r="G50" s="138">
        <v>0</v>
      </c>
      <c r="H50" s="141">
        <v>0</v>
      </c>
      <c r="I50" s="140">
        <v>0</v>
      </c>
      <c r="J50" s="140">
        <v>0</v>
      </c>
      <c r="K50" s="150">
        <v>0</v>
      </c>
      <c r="L50" s="153">
        <v>0</v>
      </c>
    </row>
    <row r="51" spans="1:12" ht="24" customHeight="1">
      <c r="A51" s="121">
        <v>46</v>
      </c>
      <c r="B51" s="124" t="s">
        <v>139</v>
      </c>
      <c r="C51" s="138">
        <v>8</v>
      </c>
      <c r="D51" s="138">
        <v>276.978</v>
      </c>
      <c r="E51" s="144">
        <v>8</v>
      </c>
      <c r="F51" s="147">
        <v>307.37</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1302</v>
      </c>
      <c r="D53" s="139">
        <f t="shared" si="6"/>
        <v>5138045.411500001</v>
      </c>
      <c r="E53" s="139">
        <f t="shared" si="6"/>
        <v>784</v>
      </c>
      <c r="F53" s="139">
        <f t="shared" si="6"/>
        <v>4151803.1299999994</v>
      </c>
      <c r="G53" s="139">
        <f t="shared" si="6"/>
        <v>38</v>
      </c>
      <c r="H53" s="139">
        <f t="shared" si="6"/>
        <v>38531.69</v>
      </c>
      <c r="I53" s="139">
        <f t="shared" si="6"/>
        <v>2</v>
      </c>
      <c r="J53" s="139">
        <f t="shared" si="6"/>
        <v>5762.8</v>
      </c>
      <c r="K53" s="139">
        <f>SUM(K6,K25,K34,K45,K52)</f>
        <v>184</v>
      </c>
      <c r="L53" s="139">
        <f t="shared" si="6"/>
        <v>100111.3895999997</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&amp;L5A37D604</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9" t="s">
        <v>31</v>
      </c>
      <c r="C1" s="169"/>
      <c r="D1" s="4"/>
    </row>
    <row r="2" spans="2:4" s="3" customFormat="1" ht="7.5" customHeight="1">
      <c r="B2" s="2"/>
      <c r="C2" s="2"/>
      <c r="D2" s="2"/>
    </row>
    <row r="3" spans="1:6" s="3" customFormat="1" ht="25.5" customHeight="1">
      <c r="A3" s="176" t="s">
        <v>0</v>
      </c>
      <c r="B3" s="176" t="s">
        <v>32</v>
      </c>
      <c r="C3" s="176"/>
      <c r="D3" s="176"/>
      <c r="E3" s="172" t="s">
        <v>7</v>
      </c>
      <c r="F3" s="172" t="s">
        <v>25</v>
      </c>
    </row>
    <row r="4" spans="1:6" s="3" customFormat="1" ht="14.25" customHeight="1">
      <c r="A4" s="176"/>
      <c r="B4" s="176"/>
      <c r="C4" s="176"/>
      <c r="D4" s="176"/>
      <c r="E4" s="172"/>
      <c r="F4" s="172"/>
    </row>
    <row r="5" spans="1:6" s="3" customFormat="1" ht="23.25" customHeight="1">
      <c r="A5" s="70">
        <v>1</v>
      </c>
      <c r="B5" s="170" t="s">
        <v>33</v>
      </c>
      <c r="C5" s="170"/>
      <c r="D5" s="170"/>
      <c r="E5" s="55">
        <f>SUM(E6:E31)</f>
        <v>0</v>
      </c>
      <c r="F5" s="55">
        <f>SUM(F6:F31)</f>
        <v>0</v>
      </c>
    </row>
    <row r="6" spans="1:6" s="3" customFormat="1" ht="19.5" customHeight="1">
      <c r="A6" s="70">
        <v>2</v>
      </c>
      <c r="B6" s="173" t="s">
        <v>80</v>
      </c>
      <c r="C6" s="174"/>
      <c r="D6" s="175"/>
      <c r="E6" s="133">
        <v>0</v>
      </c>
      <c r="F6" s="134">
        <v>0</v>
      </c>
    </row>
    <row r="7" spans="1:6" s="3" customFormat="1" ht="21.75" customHeight="1">
      <c r="A7" s="70">
        <v>3</v>
      </c>
      <c r="B7" s="173" t="s">
        <v>78</v>
      </c>
      <c r="C7" s="174"/>
      <c r="D7" s="175"/>
      <c r="E7" s="133">
        <v>0</v>
      </c>
      <c r="F7" s="134">
        <v>0</v>
      </c>
    </row>
    <row r="8" spans="1:6" s="3" customFormat="1" ht="15.75" customHeight="1">
      <c r="A8" s="70">
        <v>4</v>
      </c>
      <c r="B8" s="173" t="s">
        <v>34</v>
      </c>
      <c r="C8" s="174"/>
      <c r="D8" s="175"/>
      <c r="E8" s="133">
        <v>0</v>
      </c>
      <c r="F8" s="134">
        <v>0</v>
      </c>
    </row>
    <row r="9" spans="1:6" s="3" customFormat="1" ht="30.75" customHeight="1">
      <c r="A9" s="70">
        <v>5</v>
      </c>
      <c r="B9" s="173" t="s">
        <v>81</v>
      </c>
      <c r="C9" s="174"/>
      <c r="D9" s="175"/>
      <c r="E9" s="133">
        <v>0</v>
      </c>
      <c r="F9" s="134">
        <v>0</v>
      </c>
    </row>
    <row r="10" spans="1:6" s="3" customFormat="1" ht="27" customHeight="1">
      <c r="A10" s="70">
        <v>6</v>
      </c>
      <c r="B10" s="173" t="s">
        <v>83</v>
      </c>
      <c r="C10" s="174"/>
      <c r="D10" s="175"/>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0</v>
      </c>
      <c r="F13" s="134">
        <v>0</v>
      </c>
    </row>
    <row r="14" spans="1:6" s="3" customFormat="1" ht="27" customHeight="1">
      <c r="A14" s="70">
        <v>10</v>
      </c>
      <c r="B14" s="173" t="s">
        <v>82</v>
      </c>
      <c r="C14" s="174"/>
      <c r="D14" s="175"/>
      <c r="E14" s="133">
        <v>0</v>
      </c>
      <c r="F14" s="134">
        <v>0</v>
      </c>
    </row>
    <row r="15" spans="1:6" s="3" customFormat="1" ht="21" customHeight="1">
      <c r="A15" s="70">
        <v>11</v>
      </c>
      <c r="B15" s="78" t="s">
        <v>9</v>
      </c>
      <c r="C15" s="79"/>
      <c r="D15" s="80"/>
      <c r="E15" s="133">
        <v>0</v>
      </c>
      <c r="F15" s="134">
        <v>0</v>
      </c>
    </row>
    <row r="16" spans="1:6" s="3" customFormat="1" ht="19.5" customHeight="1">
      <c r="A16" s="70">
        <v>12</v>
      </c>
      <c r="B16" s="78" t="s">
        <v>38</v>
      </c>
      <c r="C16" s="79"/>
      <c r="D16" s="80"/>
      <c r="E16" s="133">
        <v>0</v>
      </c>
      <c r="F16" s="134">
        <v>0</v>
      </c>
    </row>
    <row r="17" spans="1:6" s="3" customFormat="1" ht="24" customHeight="1">
      <c r="A17" s="70">
        <v>13</v>
      </c>
      <c r="B17" s="171" t="s">
        <v>10</v>
      </c>
      <c r="C17" s="171"/>
      <c r="D17" s="171"/>
      <c r="E17" s="133">
        <v>0</v>
      </c>
      <c r="F17" s="134">
        <v>0</v>
      </c>
    </row>
    <row r="18" spans="1:6" s="3" customFormat="1" ht="37.5" customHeight="1">
      <c r="A18" s="70">
        <v>14</v>
      </c>
      <c r="B18" s="171" t="s">
        <v>11</v>
      </c>
      <c r="C18" s="171"/>
      <c r="D18" s="171"/>
      <c r="E18" s="133">
        <v>0</v>
      </c>
      <c r="F18" s="134">
        <v>0</v>
      </c>
    </row>
    <row r="19" spans="1:6" s="3" customFormat="1" ht="27.75" customHeight="1">
      <c r="A19" s="70">
        <v>15</v>
      </c>
      <c r="B19" s="171" t="s">
        <v>12</v>
      </c>
      <c r="C19" s="171"/>
      <c r="D19" s="171"/>
      <c r="E19" s="133">
        <v>0</v>
      </c>
      <c r="F19" s="134">
        <v>0</v>
      </c>
    </row>
    <row r="20" spans="1:6" s="3" customFormat="1" ht="36" customHeight="1">
      <c r="A20" s="70">
        <v>16</v>
      </c>
      <c r="B20" s="171" t="s">
        <v>13</v>
      </c>
      <c r="C20" s="171"/>
      <c r="D20" s="171"/>
      <c r="E20" s="133">
        <v>0</v>
      </c>
      <c r="F20" s="134">
        <v>0</v>
      </c>
    </row>
    <row r="21" spans="1:6" s="3" customFormat="1" ht="17.25" customHeight="1">
      <c r="A21" s="70">
        <v>17</v>
      </c>
      <c r="B21" s="171" t="s">
        <v>39</v>
      </c>
      <c r="C21" s="171"/>
      <c r="D21" s="171"/>
      <c r="E21" s="133">
        <v>0</v>
      </c>
      <c r="F21" s="134">
        <v>0</v>
      </c>
    </row>
    <row r="22" spans="1:6" s="3" customFormat="1" ht="48.75" customHeight="1">
      <c r="A22" s="70">
        <v>18</v>
      </c>
      <c r="B22" s="171" t="s">
        <v>14</v>
      </c>
      <c r="C22" s="171"/>
      <c r="D22" s="171"/>
      <c r="E22" s="133">
        <v>0</v>
      </c>
      <c r="F22" s="134">
        <v>0</v>
      </c>
    </row>
    <row r="23" spans="1:6" s="3" customFormat="1" ht="40.5" customHeight="1">
      <c r="A23" s="70">
        <v>19</v>
      </c>
      <c r="B23" s="171" t="s">
        <v>15</v>
      </c>
      <c r="C23" s="171"/>
      <c r="D23" s="171"/>
      <c r="E23" s="133">
        <v>0</v>
      </c>
      <c r="F23" s="134">
        <v>0</v>
      </c>
    </row>
    <row r="24" spans="1:6" s="3" customFormat="1" ht="45" customHeight="1">
      <c r="A24" s="70">
        <v>20</v>
      </c>
      <c r="B24" s="171" t="s">
        <v>40</v>
      </c>
      <c r="C24" s="171"/>
      <c r="D24" s="171"/>
      <c r="E24" s="133">
        <v>0</v>
      </c>
      <c r="F24" s="134">
        <v>0</v>
      </c>
    </row>
    <row r="25" spans="1:6" s="3" customFormat="1" ht="48" customHeight="1">
      <c r="A25" s="70">
        <v>21</v>
      </c>
      <c r="B25" s="171" t="s">
        <v>16</v>
      </c>
      <c r="C25" s="171"/>
      <c r="D25" s="171"/>
      <c r="E25" s="133">
        <v>0</v>
      </c>
      <c r="F25" s="134">
        <v>0</v>
      </c>
    </row>
    <row r="26" spans="1:6" s="3" customFormat="1" ht="47.25" customHeight="1">
      <c r="A26" s="70">
        <v>22</v>
      </c>
      <c r="B26" s="171" t="s">
        <v>17</v>
      </c>
      <c r="C26" s="171"/>
      <c r="D26" s="171"/>
      <c r="E26" s="133">
        <v>0</v>
      </c>
      <c r="F26" s="134">
        <v>0</v>
      </c>
    </row>
    <row r="27" spans="1:6" s="3" customFormat="1" ht="36" customHeight="1">
      <c r="A27" s="70">
        <v>23</v>
      </c>
      <c r="B27" s="171" t="s">
        <v>18</v>
      </c>
      <c r="C27" s="171"/>
      <c r="D27" s="171"/>
      <c r="E27" s="133">
        <v>0</v>
      </c>
      <c r="F27" s="134">
        <v>0</v>
      </c>
    </row>
    <row r="28" spans="1:6" s="3" customFormat="1" ht="53.25" customHeight="1">
      <c r="A28" s="70">
        <v>24</v>
      </c>
      <c r="B28" s="171" t="s">
        <v>19</v>
      </c>
      <c r="C28" s="171"/>
      <c r="D28" s="171"/>
      <c r="E28" s="133">
        <v>0</v>
      </c>
      <c r="F28" s="134">
        <v>0</v>
      </c>
    </row>
    <row r="29" spans="1:6" s="3" customFormat="1" ht="26.25" customHeight="1">
      <c r="A29" s="70">
        <v>25</v>
      </c>
      <c r="B29" s="171" t="s">
        <v>24</v>
      </c>
      <c r="C29" s="171"/>
      <c r="D29" s="171"/>
      <c r="E29" s="133">
        <v>0</v>
      </c>
      <c r="F29" s="134">
        <v>0</v>
      </c>
    </row>
    <row r="30" spans="1:6" s="3" customFormat="1" ht="32.25" customHeight="1">
      <c r="A30" s="70">
        <v>26</v>
      </c>
      <c r="B30" s="171" t="s">
        <v>41</v>
      </c>
      <c r="C30" s="171"/>
      <c r="D30" s="171"/>
      <c r="E30" s="133">
        <v>0</v>
      </c>
      <c r="F30" s="134">
        <v>0</v>
      </c>
    </row>
    <row r="31" spans="1:6" s="3" customFormat="1" ht="39" customHeight="1">
      <c r="A31" s="71">
        <v>27</v>
      </c>
      <c r="B31" s="171" t="s">
        <v>75</v>
      </c>
      <c r="C31" s="171"/>
      <c r="D31" s="171"/>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&amp;L5A37D604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5" sqref="F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7" t="s">
        <v>32</v>
      </c>
      <c r="C3" s="178"/>
      <c r="D3" s="179"/>
      <c r="E3" s="100" t="s">
        <v>7</v>
      </c>
      <c r="F3" s="100" t="s">
        <v>25</v>
      </c>
    </row>
    <row r="4" spans="1:6" ht="18" customHeight="1">
      <c r="A4" s="101">
        <v>1</v>
      </c>
      <c r="B4" s="180" t="s">
        <v>95</v>
      </c>
      <c r="C4" s="181"/>
      <c r="D4" s="182"/>
      <c r="E4" s="128">
        <f>SUM(E5:E20)</f>
        <v>184</v>
      </c>
      <c r="F4" s="128">
        <f>SUM(F5:F20)</f>
        <v>100111.38959999979</v>
      </c>
    </row>
    <row r="5" spans="1:6" ht="20.25" customHeight="1">
      <c r="A5" s="101">
        <v>2</v>
      </c>
      <c r="B5" s="183" t="s">
        <v>96</v>
      </c>
      <c r="C5" s="184"/>
      <c r="D5" s="185"/>
      <c r="E5" s="54">
        <v>151</v>
      </c>
      <c r="F5" s="72">
        <v>75858.5895999998</v>
      </c>
    </row>
    <row r="6" spans="1:6" ht="28.5" customHeight="1">
      <c r="A6" s="101">
        <v>3</v>
      </c>
      <c r="B6" s="183" t="s">
        <v>97</v>
      </c>
      <c r="C6" s="184"/>
      <c r="D6" s="185"/>
      <c r="E6" s="54">
        <v>0</v>
      </c>
      <c r="F6" s="72">
        <v>0</v>
      </c>
    </row>
    <row r="7" spans="1:6" ht="20.25" customHeight="1">
      <c r="A7" s="101">
        <v>4</v>
      </c>
      <c r="B7" s="183" t="s">
        <v>98</v>
      </c>
      <c r="C7" s="184"/>
      <c r="D7" s="185"/>
      <c r="E7" s="54">
        <v>0</v>
      </c>
      <c r="F7" s="72">
        <v>0</v>
      </c>
    </row>
    <row r="8" spans="1:6" ht="41.25" customHeight="1">
      <c r="A8" s="101">
        <v>5</v>
      </c>
      <c r="B8" s="183" t="s">
        <v>99</v>
      </c>
      <c r="C8" s="184"/>
      <c r="D8" s="185"/>
      <c r="E8" s="54">
        <v>0</v>
      </c>
      <c r="F8" s="72">
        <v>0</v>
      </c>
    </row>
    <row r="9" spans="1:6" ht="41.25" customHeight="1">
      <c r="A9" s="101">
        <v>6</v>
      </c>
      <c r="B9" s="183" t="s">
        <v>100</v>
      </c>
      <c r="C9" s="184"/>
      <c r="D9" s="185"/>
      <c r="E9" s="54">
        <v>0</v>
      </c>
      <c r="F9" s="72">
        <v>0</v>
      </c>
    </row>
    <row r="10" spans="1:6" ht="27" customHeight="1">
      <c r="A10" s="101">
        <v>7</v>
      </c>
      <c r="B10" s="183" t="s">
        <v>101</v>
      </c>
      <c r="C10" s="184"/>
      <c r="D10" s="185"/>
      <c r="E10" s="54">
        <v>0</v>
      </c>
      <c r="F10" s="72">
        <v>0</v>
      </c>
    </row>
    <row r="11" spans="1:6" ht="26.25" customHeight="1">
      <c r="A11" s="101">
        <v>8</v>
      </c>
      <c r="B11" s="183" t="s">
        <v>102</v>
      </c>
      <c r="C11" s="184"/>
      <c r="D11" s="185"/>
      <c r="E11" s="54">
        <v>0</v>
      </c>
      <c r="F11" s="72">
        <v>0</v>
      </c>
    </row>
    <row r="12" spans="1:6" ht="29.25" customHeight="1">
      <c r="A12" s="101">
        <v>9</v>
      </c>
      <c r="B12" s="183" t="s">
        <v>82</v>
      </c>
      <c r="C12" s="184"/>
      <c r="D12" s="185"/>
      <c r="E12" s="54">
        <v>1</v>
      </c>
      <c r="F12" s="72">
        <v>551.2</v>
      </c>
    </row>
    <row r="13" spans="1:6" ht="20.25" customHeight="1">
      <c r="A13" s="101">
        <v>10</v>
      </c>
      <c r="B13" s="183" t="s">
        <v>103</v>
      </c>
      <c r="C13" s="184"/>
      <c r="D13" s="185"/>
      <c r="E13" s="54">
        <v>5</v>
      </c>
      <c r="F13" s="72">
        <v>2204.8</v>
      </c>
    </row>
    <row r="14" spans="1:6" ht="25.5" customHeight="1">
      <c r="A14" s="101">
        <v>11</v>
      </c>
      <c r="B14" s="183" t="s">
        <v>104</v>
      </c>
      <c r="C14" s="184"/>
      <c r="D14" s="185"/>
      <c r="E14" s="54">
        <v>0</v>
      </c>
      <c r="F14" s="72">
        <v>0</v>
      </c>
    </row>
    <row r="15" spans="1:6" ht="20.25" customHeight="1">
      <c r="A15" s="101">
        <v>12</v>
      </c>
      <c r="B15" s="183" t="s">
        <v>105</v>
      </c>
      <c r="C15" s="184"/>
      <c r="D15" s="185"/>
      <c r="E15" s="54">
        <v>0</v>
      </c>
      <c r="F15" s="72">
        <v>0</v>
      </c>
    </row>
    <row r="16" spans="1:6" ht="30" customHeight="1">
      <c r="A16" s="101">
        <v>13</v>
      </c>
      <c r="B16" s="183" t="s">
        <v>106</v>
      </c>
      <c r="C16" s="184"/>
      <c r="D16" s="185"/>
      <c r="E16" s="54">
        <v>14</v>
      </c>
      <c r="F16" s="72">
        <v>11575.2</v>
      </c>
    </row>
    <row r="17" spans="1:6" ht="20.25" customHeight="1">
      <c r="A17" s="101">
        <v>14</v>
      </c>
      <c r="B17" s="183" t="s">
        <v>107</v>
      </c>
      <c r="C17" s="184"/>
      <c r="D17" s="185"/>
      <c r="E17" s="54">
        <v>11</v>
      </c>
      <c r="F17" s="72">
        <v>8268</v>
      </c>
    </row>
    <row r="18" spans="1:6" ht="27" customHeight="1">
      <c r="A18" s="101">
        <v>15</v>
      </c>
      <c r="B18" s="183" t="s">
        <v>108</v>
      </c>
      <c r="C18" s="184"/>
      <c r="D18" s="185"/>
      <c r="E18" s="54">
        <v>1</v>
      </c>
      <c r="F18" s="72">
        <v>551.2</v>
      </c>
    </row>
    <row r="19" spans="1:6" ht="54.75" customHeight="1">
      <c r="A19" s="101">
        <v>16</v>
      </c>
      <c r="B19" s="183" t="s">
        <v>109</v>
      </c>
      <c r="C19" s="184"/>
      <c r="D19" s="185"/>
      <c r="E19" s="54">
        <v>0</v>
      </c>
      <c r="F19" s="72">
        <v>0</v>
      </c>
    </row>
    <row r="20" spans="1:6" ht="54.75" customHeight="1">
      <c r="A20" s="101">
        <v>17</v>
      </c>
      <c r="B20" s="183" t="s">
        <v>142</v>
      </c>
      <c r="C20" s="184"/>
      <c r="D20" s="185"/>
      <c r="E20" s="54">
        <v>1</v>
      </c>
      <c r="F20" s="72">
        <v>1102.4</v>
      </c>
    </row>
    <row r="21" spans="1:6" ht="12.75">
      <c r="A21" s="102"/>
      <c r="B21" s="102"/>
      <c r="C21" s="102"/>
      <c r="D21" s="102"/>
      <c r="E21" s="102"/>
      <c r="F21" s="102"/>
    </row>
    <row r="22" spans="1:11" ht="16.5" customHeight="1">
      <c r="A22" s="103"/>
      <c r="B22" s="94" t="s">
        <v>76</v>
      </c>
      <c r="C22" s="86"/>
      <c r="D22" s="89"/>
      <c r="E22" s="131" t="s">
        <v>143</v>
      </c>
      <c r="F22" s="135"/>
      <c r="I22" s="105"/>
      <c r="J22" s="105"/>
      <c r="K22" s="105"/>
    </row>
    <row r="23" spans="1:11" ht="15.75">
      <c r="A23" s="104"/>
      <c r="B23" s="85"/>
      <c r="C23" s="95" t="s">
        <v>79</v>
      </c>
      <c r="D23" s="56"/>
      <c r="E23" s="129" t="s">
        <v>90</v>
      </c>
      <c r="I23" s="106"/>
      <c r="J23" s="102"/>
      <c r="K23" s="102"/>
    </row>
    <row r="24" spans="1:11" ht="14.25">
      <c r="A24" s="107"/>
      <c r="B24" s="93" t="s">
        <v>77</v>
      </c>
      <c r="C24" s="86"/>
      <c r="D24" s="88"/>
      <c r="E24" s="130" t="s">
        <v>144</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6" t="s">
        <v>145</v>
      </c>
      <c r="D27" s="186"/>
      <c r="E27" s="45"/>
      <c r="I27" s="114"/>
      <c r="J27" s="111"/>
      <c r="K27" s="112"/>
    </row>
    <row r="28" spans="1:11" ht="15" customHeight="1">
      <c r="A28" s="113"/>
      <c r="B28" s="68" t="s">
        <v>92</v>
      </c>
      <c r="C28" s="186" t="s">
        <v>146</v>
      </c>
      <c r="D28" s="186"/>
      <c r="E28" s="92"/>
      <c r="I28" s="115"/>
      <c r="J28" s="115"/>
      <c r="K28" s="115"/>
    </row>
    <row r="29" spans="1:11" ht="15" customHeight="1">
      <c r="A29" s="116"/>
      <c r="B29" s="69" t="s">
        <v>93</v>
      </c>
      <c r="C29" s="186" t="s">
        <v>147</v>
      </c>
      <c r="D29" s="186"/>
      <c r="E29" s="127" t="s">
        <v>148</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&amp;L5A37D604</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3" t="s">
        <v>63</v>
      </c>
      <c r="C3" s="213"/>
      <c r="D3" s="213"/>
      <c r="E3" s="213"/>
      <c r="F3" s="213"/>
      <c r="G3" s="213"/>
      <c r="H3" s="213"/>
    </row>
    <row r="4" spans="2:8" ht="18.75" customHeight="1">
      <c r="B4" s="214"/>
      <c r="C4" s="214"/>
      <c r="D4" s="214"/>
      <c r="E4" s="214"/>
      <c r="F4" s="214"/>
      <c r="G4" s="214"/>
      <c r="H4" s="214"/>
    </row>
    <row r="5" spans="2:8" ht="18.75" customHeight="1">
      <c r="B5" s="7"/>
      <c r="C5" s="7"/>
      <c r="D5" s="219" t="s">
        <v>151</v>
      </c>
      <c r="E5" s="219"/>
      <c r="F5" s="21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5" t="s">
        <v>47</v>
      </c>
      <c r="C10" s="216"/>
      <c r="D10" s="217"/>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196" t="s">
        <v>66</v>
      </c>
      <c r="F14" s="218" t="s">
        <v>51</v>
      </c>
      <c r="G14" s="218"/>
      <c r="H14" s="218"/>
    </row>
    <row r="15" spans="1:8" ht="12.75" customHeight="1">
      <c r="A15" s="12"/>
      <c r="B15" s="193"/>
      <c r="C15" s="194"/>
      <c r="D15" s="195"/>
      <c r="E15" s="196"/>
      <c r="F15" s="208" t="s">
        <v>74</v>
      </c>
      <c r="G15" s="209"/>
      <c r="H15" s="209"/>
    </row>
    <row r="16" spans="1:5" ht="12.75" customHeight="1">
      <c r="A16" s="12"/>
      <c r="B16" s="39"/>
      <c r="C16" s="40"/>
      <c r="D16" s="41"/>
      <c r="E16" s="35"/>
    </row>
    <row r="17" spans="1:8" ht="12.75" customHeight="1">
      <c r="A17" s="12"/>
      <c r="B17" s="193" t="s">
        <v>68</v>
      </c>
      <c r="C17" s="194"/>
      <c r="D17" s="195"/>
      <c r="E17" s="196" t="s">
        <v>66</v>
      </c>
      <c r="F17" s="220" t="s">
        <v>94</v>
      </c>
      <c r="G17" s="221"/>
      <c r="H17" s="221"/>
    </row>
    <row r="18" spans="1:8" ht="12.75" customHeight="1">
      <c r="A18" s="12"/>
      <c r="B18" s="193"/>
      <c r="C18" s="194"/>
      <c r="D18" s="195"/>
      <c r="E18" s="196"/>
      <c r="F18" s="220"/>
      <c r="G18" s="221"/>
      <c r="H18" s="221"/>
    </row>
    <row r="19" spans="1:7" ht="12.75" customHeight="1">
      <c r="A19" s="12"/>
      <c r="B19" s="39"/>
      <c r="C19" s="40"/>
      <c r="D19" s="41"/>
      <c r="E19" s="35"/>
      <c r="F19" s="10"/>
      <c r="G19" s="21"/>
    </row>
    <row r="20" spans="1:8" ht="12.75" customHeight="1">
      <c r="A20" s="12"/>
      <c r="B20" s="193" t="s">
        <v>71</v>
      </c>
      <c r="C20" s="194"/>
      <c r="D20" s="195"/>
      <c r="E20" s="196" t="s">
        <v>66</v>
      </c>
      <c r="F20" s="27"/>
      <c r="G20" s="27"/>
      <c r="H20" s="27"/>
    </row>
    <row r="21" spans="1:8" ht="12.75" customHeight="1">
      <c r="A21" s="12"/>
      <c r="B21" s="193"/>
      <c r="C21" s="194"/>
      <c r="D21" s="195"/>
      <c r="E21" s="196"/>
      <c r="F21" s="218"/>
      <c r="G21" s="218"/>
      <c r="H21" s="218"/>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0" t="s">
        <v>54</v>
      </c>
      <c r="C26" s="211"/>
      <c r="D26" s="212"/>
      <c r="E26" s="22" t="s">
        <v>55</v>
      </c>
    </row>
    <row r="27" spans="2:5" ht="12.75" customHeight="1">
      <c r="B27" s="23"/>
      <c r="C27" s="24"/>
      <c r="D27" s="41"/>
      <c r="E27" s="15"/>
    </row>
    <row r="28" spans="2:5" ht="12.75" customHeight="1">
      <c r="B28" s="193" t="s">
        <v>56</v>
      </c>
      <c r="C28" s="194"/>
      <c r="D28" s="195"/>
      <c r="E28" s="25" t="s">
        <v>70</v>
      </c>
    </row>
    <row r="29" spans="2:5" ht="12.75" customHeight="1">
      <c r="B29" s="197"/>
      <c r="C29" s="198"/>
      <c r="D29" s="19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00" t="s">
        <v>59</v>
      </c>
      <c r="C37" s="201"/>
      <c r="D37" s="203" t="s">
        <v>149</v>
      </c>
      <c r="E37" s="203"/>
      <c r="F37" s="203"/>
      <c r="G37" s="203"/>
      <c r="H37" s="204"/>
      <c r="I37" s="10"/>
    </row>
    <row r="38" spans="1:9" ht="12.75" customHeight="1">
      <c r="A38" s="12"/>
      <c r="B38" s="14"/>
      <c r="C38" s="10"/>
      <c r="D38" s="30"/>
      <c r="E38" s="30"/>
      <c r="F38" s="30"/>
      <c r="G38" s="30"/>
      <c r="H38" s="33"/>
      <c r="I38" s="10"/>
    </row>
    <row r="39" spans="1:9" ht="12.75" customHeight="1">
      <c r="A39" s="12"/>
      <c r="B39" s="26" t="s">
        <v>60</v>
      </c>
      <c r="C39" s="27"/>
      <c r="D39" s="202" t="s">
        <v>150</v>
      </c>
      <c r="E39" s="203"/>
      <c r="F39" s="203"/>
      <c r="G39" s="203"/>
      <c r="H39" s="204"/>
      <c r="I39" s="10"/>
    </row>
    <row r="40" spans="1:9" ht="12.75" customHeight="1">
      <c r="A40" s="12"/>
      <c r="B40" s="14"/>
      <c r="C40" s="10"/>
      <c r="D40" s="10"/>
      <c r="E40" s="10"/>
      <c r="F40" s="10"/>
      <c r="G40" s="10"/>
      <c r="H40" s="12"/>
      <c r="I40" s="10"/>
    </row>
    <row r="41" spans="1:8" ht="12.75" customHeight="1">
      <c r="A41" s="12"/>
      <c r="B41" s="205"/>
      <c r="C41" s="206"/>
      <c r="D41" s="206"/>
      <c r="E41" s="206"/>
      <c r="F41" s="206"/>
      <c r="G41" s="206"/>
      <c r="H41" s="207"/>
    </row>
    <row r="42" spans="1:8" ht="12.75" customHeight="1">
      <c r="A42" s="12"/>
      <c r="B42" s="190" t="s">
        <v>61</v>
      </c>
      <c r="C42" s="191"/>
      <c r="D42" s="191"/>
      <c r="E42" s="191"/>
      <c r="F42" s="191"/>
      <c r="G42" s="191"/>
      <c r="H42" s="192"/>
    </row>
    <row r="43" spans="1:9" ht="12.75" customHeight="1">
      <c r="A43" s="12"/>
      <c r="B43" s="14"/>
      <c r="C43" s="10"/>
      <c r="D43" s="10"/>
      <c r="E43" s="10"/>
      <c r="F43" s="10"/>
      <c r="G43" s="10"/>
      <c r="H43" s="12"/>
      <c r="I43" s="10"/>
    </row>
    <row r="44" spans="1:9" ht="12.75" customHeight="1">
      <c r="A44" s="12"/>
      <c r="B44" s="187"/>
      <c r="C44" s="188"/>
      <c r="D44" s="188"/>
      <c r="E44" s="188"/>
      <c r="F44" s="188"/>
      <c r="G44" s="188"/>
      <c r="H44" s="189"/>
      <c r="I44" s="10"/>
    </row>
    <row r="45" spans="1:9" ht="12.75" customHeight="1">
      <c r="A45" s="12"/>
      <c r="B45" s="190" t="s">
        <v>62</v>
      </c>
      <c r="C45" s="191"/>
      <c r="D45" s="191"/>
      <c r="E45" s="191"/>
      <c r="F45" s="191"/>
      <c r="G45" s="191"/>
      <c r="H45" s="19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&amp;L5A37D604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2015-09-30T08:20:26Z</cp:lastPrinted>
  <dcterms:created xsi:type="dcterms:W3CDTF">1996-10-08T23:32:33Z</dcterms:created>
  <dcterms:modified xsi:type="dcterms:W3CDTF">2016-07-07T14:14:34Z</dcterms:modified>
  <cp:category/>
  <cp:version/>
  <cp:contentType/>
  <cp:contentStatus/>
</cp:coreProperties>
</file>