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<sst xmlns="http://schemas.openxmlformats.org/spreadsheetml/2006/main" count="86" uniqueCount="59">
  <si>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</si>
  <si>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</si>
  <si>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</si>
  <si>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</si>
  <si>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</si>
  <si>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</si>
  <si>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</si>
  <si>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</si>
  <si>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</si>
  <si>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</si>
  <si>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</si>
  <si>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</si>
  <si>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</si>
  <si>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</si>
  <si>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</si>
  <si>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</si>
  <si>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</si>
  <si>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</si>
  <si>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</si>
  <si>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</si>
  <si>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</si>
  <si>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</si>
  <si>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</si>
  <si>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</si>
  <si>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</si>
  <si>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</si>
  <si>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</si>
  <si>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</si>
  <si>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</si>
  <si>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</si>
  <si>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</si>
  <si>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</si>
  <si>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</si>
  <si>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</si>
  <si>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</si>
  <si>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</si>
  <si>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</si>
  <si>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</si>
  <si>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</si>
  <si>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</si>
  <si>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</si>
  <si>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</si>
  <si>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</si>
  <si>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</si>
  <si>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</si>
  <si>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</si>
  <si>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</si>
  <si>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</si>
  <si>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</si>
  <si>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</si>
  <si>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</si>
  <si>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</si>
  <si>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</si>
  <si>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</si>
  <si>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10 січня 2024 року</t>
  </si>
  <si>
    <t>Волинський окружний адміністративний суд</t>
  </si>
  <si>
    <t>2023 рік</t>
  </si>
  <si>
    <t xml:space="preserve">Головний спеціаліст </t>
  </si>
  <si>
    <t>Лариса КУЗЬМИЧ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</si>
</sst>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10" applyNumberFormat="0" applyAlignment="0" applyProtection="0"/>
    <xf numFmtId="9" fontId="0" fillId="0" borderId="0" applyFont="0" applyFill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4" applyNumberFormat="0" applyFill="0" applyAlignment="0" applyProtection="0"/>
    <xf numFmtId="0" fontId="51" fillId="44" borderId="15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47" borderId="0" applyNumberFormat="0" applyBorder="0" applyAlignment="0" applyProtection="0"/>
    <xf numFmtId="0" fontId="0" fillId="48" borderId="17" applyNumberFormat="0" applyFont="0" applyAlignment="0" applyProtection="0"/>
    <xf numFmtId="0" fontId="58" fillId="46" borderId="1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2" fillId="0" borderId="22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1" fillId="0" borderId="23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7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1" fillId="0" borderId="24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7" fillId="0" borderId="27" xfId="102" applyFont="1" applyBorder="1" applyAlignment="1">
      <alignment horizontal="center" vertical="center" wrapText="1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right" vertical="center" wrapText="1"/>
    </xf>
    <xf numFmtId="183" fontId="61" fillId="0" borderId="24" xfId="0" applyNumberFormat="1" applyFont="1" applyBorder="1" applyAlignment="1">
      <alignment horizontal="right"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right" vertical="center"/>
    </xf>
    <xf numFmtId="1" fontId="61" fillId="0" borderId="24" xfId="0" applyNumberFormat="1" applyFont="1" applyBorder="1" applyAlignment="1">
      <alignment horizontal="right" vertical="center"/>
    </xf>
    <xf numFmtId="0" fontId="61" fillId="0" borderId="24" xfId="0" applyFont="1" applyBorder="1" applyAlignment="1">
      <alignment horizontal="right" vertical="center" wrapText="1"/>
    </xf>
    <xf numFmtId="183" fontId="61" fillId="0" borderId="24" xfId="0" applyNumberFormat="1" applyFont="1" applyBorder="1" applyAlignment="1">
      <alignment horizontal="right" vertical="center"/>
    </xf>
    <xf numFmtId="0" fontId="68" fillId="0" borderId="24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right" vertical="center"/>
    </xf>
    <xf numFmtId="0" fontId="61" fillId="0" borderId="29" xfId="0" applyFont="1" applyBorder="1" applyAlignment="1">
      <alignment horizontal="right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1" fontId="66" fillId="0" borderId="24" xfId="0" applyNumberFormat="1" applyFont="1" applyBorder="1" applyAlignment="1">
      <alignment horizontal="center" vertical="center" wrapText="1"/>
    </xf>
    <xf numFmtId="1" fontId="66" fillId="0" borderId="24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10" fontId="66" fillId="0" borderId="30" xfId="0" applyNumberFormat="1" applyFont="1" applyBorder="1" applyAlignment="1">
      <alignment horizontal="center" vertical="center" wrapText="1"/>
    </xf>
    <xf numFmtId="10" fontId="66" fillId="0" borderId="31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70" fillId="0" borderId="25" xfId="0" applyFont="1" applyBorder="1" applyAlignment="1">
      <alignment horizontal="left" vertical="center"/>
    </xf>
    <xf numFmtId="0" fontId="70" fillId="0" borderId="32" xfId="0" applyFont="1" applyBorder="1" applyAlignment="1">
      <alignment horizontal="left" vertical="center"/>
    </xf>
    <xf numFmtId="10" fontId="66" fillId="0" borderId="24" xfId="0" applyNumberFormat="1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27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9">
      <selection activeCell="I31" sqref="I31:J3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8</v>
      </c>
      <c r="B1" s="24">
        <v>90</v>
      </c>
      <c r="C1" s="24">
        <v>1</v>
      </c>
      <c r="D1" s="24">
        <v>1</v>
      </c>
      <c r="E1" s="24">
        <v>8</v>
      </c>
      <c r="F1" s="24">
        <v>90</v>
      </c>
      <c r="G1" s="32">
        <v>1789705</v>
      </c>
      <c r="H1" s="33">
        <v>1789705</v>
      </c>
      <c r="I1" s="33">
        <v>32914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15.75">
      <c r="A3" s="5"/>
      <c r="B3" s="6"/>
      <c r="C3" s="57" t="s">
        <v>55</v>
      </c>
      <c r="D3" s="57"/>
      <c r="E3" s="57"/>
      <c r="F3" s="57"/>
      <c r="G3" s="57"/>
      <c r="H3" s="57"/>
      <c r="I3" s="29"/>
      <c r="J3" s="7"/>
    </row>
    <row r="4" spans="1:10" ht="15.75">
      <c r="A4" s="8"/>
      <c r="B4" s="9"/>
      <c r="C4" s="58" t="s">
        <v>0</v>
      </c>
      <c r="D4" s="58"/>
      <c r="E4" s="58"/>
      <c r="F4" s="58"/>
      <c r="G4" s="58"/>
      <c r="H4" s="58"/>
      <c r="I4" s="10"/>
      <c r="J4" s="7"/>
    </row>
    <row r="5" spans="1:10" ht="15.75">
      <c r="A5" s="54" t="s">
        <v>56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ht="15.75">
      <c r="A6" s="28"/>
      <c r="B6" s="29"/>
      <c r="C6" s="6"/>
      <c r="D6" s="58" t="s">
        <v>34</v>
      </c>
      <c r="E6" s="58"/>
      <c r="F6" s="58"/>
      <c r="G6" s="58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9" t="s">
        <v>38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7" t="s">
        <v>4</v>
      </c>
      <c r="C11" s="47"/>
      <c r="D11" s="47"/>
      <c r="E11" s="47"/>
      <c r="F11" s="47"/>
      <c r="G11" s="47"/>
      <c r="H11" s="47"/>
      <c r="I11" s="48" t="s">
        <v>39</v>
      </c>
      <c r="J11" s="47"/>
    </row>
    <row r="12" spans="1:10" ht="27" customHeight="1">
      <c r="A12" s="46" t="s">
        <v>36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32.25" customHeight="1">
      <c r="A13" s="27" t="s">
        <v>5</v>
      </c>
      <c r="B13" s="41" t="s">
        <v>6</v>
      </c>
      <c r="C13" s="41"/>
      <c r="D13" s="41"/>
      <c r="E13" s="41"/>
      <c r="F13" s="41"/>
      <c r="G13" s="41"/>
      <c r="H13" s="41"/>
      <c r="I13" s="52">
        <v>1744</v>
      </c>
      <c r="J13" s="53"/>
    </row>
    <row r="14" spans="1:10" ht="30.75" customHeight="1">
      <c r="A14" s="27" t="s">
        <v>7</v>
      </c>
      <c r="B14" s="41" t="s">
        <v>8</v>
      </c>
      <c r="C14" s="41"/>
      <c r="D14" s="41"/>
      <c r="E14" s="41"/>
      <c r="F14" s="41"/>
      <c r="G14" s="41"/>
      <c r="H14" s="41"/>
      <c r="I14" s="42">
        <v>40571</v>
      </c>
      <c r="J14" s="42"/>
    </row>
    <row r="15" spans="1:10" ht="26.25" customHeight="1">
      <c r="A15" s="27" t="s">
        <v>9</v>
      </c>
      <c r="B15" s="41" t="s">
        <v>10</v>
      </c>
      <c r="C15" s="41"/>
      <c r="D15" s="41"/>
      <c r="E15" s="41"/>
      <c r="F15" s="41"/>
      <c r="G15" s="41"/>
      <c r="H15" s="41"/>
      <c r="I15" s="42">
        <v>38151</v>
      </c>
      <c r="J15" s="42"/>
    </row>
    <row r="16" spans="1:10" ht="33.75" customHeight="1">
      <c r="A16" s="27" t="s">
        <v>11</v>
      </c>
      <c r="B16" s="41" t="s">
        <v>12</v>
      </c>
      <c r="C16" s="41"/>
      <c r="D16" s="41"/>
      <c r="E16" s="41"/>
      <c r="F16" s="41"/>
      <c r="G16" s="41"/>
      <c r="H16" s="41"/>
      <c r="I16" s="42">
        <v>4164</v>
      </c>
      <c r="J16" s="42"/>
    </row>
    <row r="17" spans="1:10" ht="31.5" customHeight="1">
      <c r="A17" s="27" t="s">
        <v>13</v>
      </c>
      <c r="B17" s="41" t="s">
        <v>14</v>
      </c>
      <c r="C17" s="41"/>
      <c r="D17" s="41"/>
      <c r="E17" s="41"/>
      <c r="F17" s="41"/>
      <c r="G17" s="41"/>
      <c r="H17" s="41"/>
      <c r="I17" s="44">
        <v>33</v>
      </c>
      <c r="J17" s="42"/>
    </row>
    <row r="18" spans="1:10" ht="30.75" customHeight="1">
      <c r="A18" s="27" t="s">
        <v>15</v>
      </c>
      <c r="B18" s="41" t="s">
        <v>16</v>
      </c>
      <c r="C18" s="41"/>
      <c r="D18" s="41"/>
      <c r="E18" s="41"/>
      <c r="F18" s="41"/>
      <c r="G18" s="41"/>
      <c r="H18" s="41"/>
      <c r="I18" s="42">
        <v>15</v>
      </c>
      <c r="J18" s="42"/>
    </row>
    <row r="19" spans="1:10" ht="30" customHeight="1">
      <c r="A19" s="46" t="s">
        <v>37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27" t="s">
        <v>17</v>
      </c>
      <c r="B20" s="41" t="s">
        <v>18</v>
      </c>
      <c r="C20" s="41"/>
      <c r="D20" s="41"/>
      <c r="E20" s="41"/>
      <c r="F20" s="41"/>
      <c r="G20" s="41"/>
      <c r="H20" s="41"/>
      <c r="I20" s="36">
        <v>33</v>
      </c>
      <c r="J20" s="37">
        <f>IF(I16&lt;&gt;0,(I20/I16),0)</f>
        <v>0.00792507204610951</v>
      </c>
    </row>
    <row r="21" spans="1:10" ht="24.75" customHeight="1">
      <c r="A21" s="27" t="s">
        <v>19</v>
      </c>
      <c r="B21" s="41" t="s">
        <v>1</v>
      </c>
      <c r="C21" s="41"/>
      <c r="D21" s="41"/>
      <c r="E21" s="41"/>
      <c r="F21" s="41"/>
      <c r="G21" s="41"/>
      <c r="H21" s="41"/>
      <c r="I21" s="45">
        <f>IF(I14&lt;&gt;0,(I15/I14),0)</f>
        <v>0.9403514825860837</v>
      </c>
      <c r="J21" s="45"/>
    </row>
    <row r="22" spans="1:10" ht="36" customHeight="1">
      <c r="A22" s="27" t="s">
        <v>20</v>
      </c>
      <c r="B22" s="41" t="s">
        <v>21</v>
      </c>
      <c r="C22" s="41"/>
      <c r="D22" s="41"/>
      <c r="E22" s="41"/>
      <c r="F22" s="41"/>
      <c r="G22" s="41"/>
      <c r="H22" s="41"/>
      <c r="I22" s="43">
        <f>IF(I18&lt;&gt;0,I15/I18,0)</f>
        <v>2543.4</v>
      </c>
      <c r="J22" s="43"/>
    </row>
    <row r="23" spans="1:10" ht="36" customHeight="1">
      <c r="A23" s="27" t="s">
        <v>22</v>
      </c>
      <c r="B23" s="41" t="s">
        <v>23</v>
      </c>
      <c r="C23" s="41"/>
      <c r="D23" s="41"/>
      <c r="E23" s="41"/>
      <c r="F23" s="41"/>
      <c r="G23" s="41"/>
      <c r="H23" s="41"/>
      <c r="I23" s="43">
        <f>IF(I18&lt;&gt;0,SUM(I13:J14)/I18,0)</f>
        <v>2821</v>
      </c>
      <c r="J23" s="43"/>
    </row>
    <row r="24" spans="1:10" ht="24.75" customHeight="1">
      <c r="A24" s="27" t="s">
        <v>24</v>
      </c>
      <c r="B24" s="41" t="s">
        <v>2</v>
      </c>
      <c r="C24" s="41"/>
      <c r="D24" s="41"/>
      <c r="E24" s="41"/>
      <c r="F24" s="41"/>
      <c r="G24" s="41"/>
      <c r="H24" s="41"/>
      <c r="I24" s="43">
        <f>IF(I1&lt;&gt;0,H1/I1,0)</f>
        <v>54.37518988880112</v>
      </c>
      <c r="J24" s="43"/>
    </row>
    <row r="25" spans="1:10" ht="36" customHeight="1">
      <c r="A25" s="27" t="s">
        <v>25</v>
      </c>
      <c r="B25" s="41" t="s">
        <v>26</v>
      </c>
      <c r="C25" s="41"/>
      <c r="D25" s="41"/>
      <c r="E25" s="41"/>
      <c r="F25" s="41"/>
      <c r="G25" s="41"/>
      <c r="H25" s="41"/>
      <c r="I25" s="42">
        <v>0</v>
      </c>
      <c r="J25" s="42"/>
    </row>
    <row r="26" spans="1:10" ht="31.5" customHeight="1">
      <c r="A26" s="27" t="s">
        <v>27</v>
      </c>
      <c r="B26" s="41" t="s">
        <v>28</v>
      </c>
      <c r="C26" s="41"/>
      <c r="D26" s="41"/>
      <c r="E26" s="41"/>
      <c r="F26" s="41"/>
      <c r="G26" s="41"/>
      <c r="H26" s="41"/>
      <c r="I26" s="42">
        <v>0</v>
      </c>
      <c r="J26" s="42"/>
    </row>
    <row r="27" spans="1:10" ht="47.25" customHeight="1">
      <c r="A27" s="27" t="s">
        <v>29</v>
      </c>
      <c r="B27" s="41" t="s">
        <v>30</v>
      </c>
      <c r="C27" s="41"/>
      <c r="D27" s="41"/>
      <c r="E27" s="41"/>
      <c r="F27" s="41"/>
      <c r="G27" s="41"/>
      <c r="H27" s="41"/>
      <c r="I27" s="42">
        <v>0</v>
      </c>
      <c r="J27" s="42"/>
    </row>
    <row r="28" spans="1:10" ht="32.25" customHeight="1">
      <c r="A28" s="27" t="s">
        <v>31</v>
      </c>
      <c r="B28" s="41" t="s">
        <v>32</v>
      </c>
      <c r="C28" s="41"/>
      <c r="D28" s="41"/>
      <c r="E28" s="41"/>
      <c r="F28" s="41"/>
      <c r="G28" s="41"/>
      <c r="H28" s="41"/>
      <c r="I28" s="42">
        <v>0</v>
      </c>
      <c r="J28" s="42"/>
    </row>
    <row r="29" spans="1:10" ht="15.75">
      <c r="A29" s="1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.75">
      <c r="A30" s="1"/>
      <c r="B30" s="38" t="s">
        <v>57</v>
      </c>
      <c r="C30" s="38"/>
      <c r="D30" s="38"/>
      <c r="E30" s="38"/>
      <c r="F30" s="38"/>
      <c r="G30" s="38"/>
      <c r="H30" s="38"/>
      <c r="I30" s="38" t="s">
        <v>58</v>
      </c>
      <c r="J30" s="38"/>
    </row>
    <row r="31" spans="1:10" ht="15.75">
      <c r="A31" s="1"/>
      <c r="I31" s="40" t="s">
        <v>54</v>
      </c>
      <c r="J31" s="40"/>
    </row>
    <row r="32" ht="15.75">
      <c r="A32" s="1"/>
    </row>
    <row r="33" spans="1:10" ht="15.75">
      <c r="A33" s="1"/>
      <c r="B33" s="39"/>
      <c r="C33" s="39"/>
      <c r="D33" s="39"/>
      <c r="E33" s="39"/>
      <c r="F33" s="39"/>
      <c r="G33" s="39"/>
      <c r="H33" s="39"/>
      <c r="I33" s="39"/>
      <c r="J33" s="39"/>
    </row>
  </sheetData>
  <sheetProtection/>
  <mergeCells count="46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0:H30"/>
    <mergeCell ref="I30:J30"/>
    <mergeCell ref="B33:H33"/>
    <mergeCell ref="I33:J33"/>
    <mergeCell ref="B29:H29"/>
    <mergeCell ref="I29:J29"/>
    <mergeCell ref="I31:J31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&amp;L230B0EEF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5" t="s">
        <v>40</v>
      </c>
      <c r="B2" s="65"/>
      <c r="C2" s="65"/>
    </row>
    <row r="4" spans="1:4" ht="15">
      <c r="A4" s="17" t="s">
        <v>35</v>
      </c>
      <c r="B4" s="17" t="s">
        <v>4</v>
      </c>
      <c r="C4" s="66" t="s">
        <v>44</v>
      </c>
      <c r="D4" s="66"/>
    </row>
    <row r="5" spans="1:4" ht="17.25" customHeight="1">
      <c r="A5" s="67" t="s">
        <v>36</v>
      </c>
      <c r="B5" s="68"/>
      <c r="C5" s="68"/>
      <c r="D5" s="68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6" t="s">
        <v>42</v>
      </c>
      <c r="D7" s="66"/>
    </row>
    <row r="8" spans="1:4" ht="38.25" customHeight="1">
      <c r="A8" s="17" t="s">
        <v>9</v>
      </c>
      <c r="B8" s="18" t="s">
        <v>10</v>
      </c>
      <c r="C8" s="66" t="s">
        <v>43</v>
      </c>
      <c r="D8" s="66"/>
    </row>
    <row r="9" spans="1:4" ht="40.5" customHeight="1">
      <c r="A9" s="17" t="s">
        <v>11</v>
      </c>
      <c r="B9" s="18" t="s">
        <v>12</v>
      </c>
      <c r="C9" s="66" t="s">
        <v>45</v>
      </c>
      <c r="D9" s="66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7" t="s">
        <v>37</v>
      </c>
      <c r="B12" s="68"/>
      <c r="C12" s="68"/>
      <c r="D12" s="68"/>
    </row>
    <row r="13" spans="1:4" ht="48" customHeight="1">
      <c r="A13" s="70" t="s">
        <v>17</v>
      </c>
      <c r="B13" s="72" t="s">
        <v>18</v>
      </c>
      <c r="C13" s="62" t="s">
        <v>52</v>
      </c>
      <c r="D13" s="63" t="s">
        <v>50</v>
      </c>
    </row>
    <row r="14" spans="1:4" ht="24.75" customHeight="1">
      <c r="A14" s="71"/>
      <c r="B14" s="73"/>
      <c r="C14" s="62"/>
      <c r="D14" s="64"/>
    </row>
    <row r="15" spans="1:4" ht="30.75" customHeight="1">
      <c r="A15" s="17" t="s">
        <v>19</v>
      </c>
      <c r="B15" s="18" t="s">
        <v>1</v>
      </c>
      <c r="C15" s="69" t="s">
        <v>46</v>
      </c>
      <c r="D15" s="69"/>
    </row>
    <row r="16" spans="1:4" ht="36" customHeight="1">
      <c r="A16" s="17" t="s">
        <v>20</v>
      </c>
      <c r="B16" s="18" t="s">
        <v>21</v>
      </c>
      <c r="C16" s="61" t="s">
        <v>47</v>
      </c>
      <c r="D16" s="61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61"/>
    </row>
    <row r="19" spans="1:3" ht="15">
      <c r="A19" s="19"/>
      <c r="B19" s="20"/>
      <c r="C19" s="20"/>
    </row>
    <row r="20" spans="1:4" ht="15">
      <c r="A20" s="59" t="s">
        <v>51</v>
      </c>
      <c r="B20" s="59"/>
      <c r="C20" s="59"/>
      <c r="D20" s="59"/>
    </row>
    <row r="21" spans="1:4" ht="15">
      <c r="A21" s="59"/>
      <c r="B21" s="59"/>
      <c r="C21" s="59"/>
      <c r="D21" s="59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&amp;L230B0EEF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2024-02-12T16:32:46Z</dcterms:modified>
  <cp:category/>
  <cp:version/>
  <cp:contentType/>
  <cp:contentStatus/>
</cp:coreProperties>
</file>